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M\Sektionen FSI\Forskningsservice\H2020\Mallar_checklistor_lathundar\Rapportering\löner och tidrapporter\"/>
    </mc:Choice>
  </mc:AlternateContent>
  <bookViews>
    <workbookView xWindow="0" yWindow="0" windowWidth="21570" windowHeight="11565" tabRatio="726" activeTab="10"/>
  </bookViews>
  <sheets>
    <sheet name="Instruction and Exemple" sheetId="51" r:id="rId1"/>
    <sheet name="Summary annual time 2020" sheetId="47" r:id="rId2"/>
    <sheet name="jan" sheetId="21" r:id="rId3"/>
    <sheet name="feb" sheetId="30" r:id="rId4"/>
    <sheet name="mar" sheetId="32" r:id="rId5"/>
    <sheet name="apr" sheetId="31" r:id="rId6"/>
    <sheet name="may" sheetId="38" r:id="rId7"/>
    <sheet name="jun" sheetId="39" r:id="rId8"/>
    <sheet name="jul" sheetId="40" r:id="rId9"/>
    <sheet name="aug" sheetId="36" r:id="rId10"/>
    <sheet name="sep" sheetId="35" r:id="rId11"/>
    <sheet name="oct" sheetId="37" r:id="rId12"/>
    <sheet name="nov" sheetId="33" r:id="rId13"/>
    <sheet name="dec" sheetId="34" r:id="rId14"/>
    <sheet name="Blad8" sheetId="50" state="hidden" r:id="rId15"/>
    <sheet name="Blad3" sheetId="45" state="hidden" r:id="rId16"/>
    <sheet name="Blad4" sheetId="46" state="hidden" r:id="rId17"/>
    <sheet name="Blad6" sheetId="48" state="hidden" r:id="rId18"/>
    <sheet name="Blad1" sheetId="43" state="hidden" r:id="rId19"/>
    <sheet name="Blad7" sheetId="49" state="hidden" r:id="rId20"/>
    <sheet name="Blad2" sheetId="44" state="hidden" r:id="rId21"/>
  </sheets>
  <externalReferences>
    <externalReference r:id="rId22"/>
  </externalReferences>
  <definedNames>
    <definedName name="_xlnm.Print_Area" localSheetId="5">apr!$B$2:$AN$61</definedName>
    <definedName name="_xlnm.Print_Area" localSheetId="9">aug!$B$2:$AN$61</definedName>
    <definedName name="_xlnm.Print_Area" localSheetId="13">dec!$B$2:$AN$61</definedName>
    <definedName name="_xlnm.Print_Area" localSheetId="3">feb!$B$2:$AN$61</definedName>
    <definedName name="_xlnm.Print_Area" localSheetId="0">'Instruction and Exemple'!$B$10:$AN$69</definedName>
    <definedName name="_xlnm.Print_Area" localSheetId="2">jan!$B$2:$AN$61</definedName>
    <definedName name="_xlnm.Print_Area" localSheetId="8">jul!$B$2:$AN$61</definedName>
    <definedName name="_xlnm.Print_Area" localSheetId="7">jun!$B$2:$AN$61</definedName>
    <definedName name="_xlnm.Print_Area" localSheetId="4">mar!$B$2:$AN$61</definedName>
    <definedName name="_xlnm.Print_Area" localSheetId="6">may!$B$2:$AN$61</definedName>
    <definedName name="_xlnm.Print_Area" localSheetId="12">nov!$B$2:$AN$61</definedName>
    <definedName name="_xlnm.Print_Area" localSheetId="11">oct!$B$2:$AN$61</definedName>
    <definedName name="_xlnm.Print_Area" localSheetId="10">sep!$B$2:$AN$61</definedName>
    <definedName name="_xlnm.Print_Area" localSheetId="1">'Summary annual time 2020'!$B$2:$R$80</definedName>
  </definedNames>
  <calcPr calcId="162913"/>
  <pivotCaches>
    <pivotCache cacheId="0" r:id="rId23"/>
    <pivotCache cacheId="1" r:id="rId24"/>
    <pivotCache cacheId="2" r:id="rId25"/>
    <pivotCache cacheId="3" r:id="rId26"/>
  </pivotCaches>
</workbook>
</file>

<file path=xl/calcChain.xml><?xml version="1.0" encoding="utf-8"?>
<calcChain xmlns="http://schemas.openxmlformats.org/spreadsheetml/2006/main">
  <c r="AM31" i="21" l="1"/>
  <c r="AM30" i="21"/>
  <c r="AM29" i="21"/>
  <c r="AM28" i="21"/>
  <c r="AM27" i="21"/>
  <c r="AM26" i="21"/>
  <c r="AM25" i="21"/>
  <c r="AM24" i="21"/>
  <c r="AM23" i="21"/>
  <c r="AM22" i="21"/>
  <c r="AM31" i="30"/>
  <c r="AM30" i="30"/>
  <c r="AM29" i="30"/>
  <c r="AM28" i="30"/>
  <c r="AM27" i="30"/>
  <c r="AM26" i="30"/>
  <c r="AM25" i="30"/>
  <c r="AM24" i="30"/>
  <c r="AM23" i="30"/>
  <c r="AM22" i="30"/>
  <c r="AM31" i="32"/>
  <c r="AM30" i="32"/>
  <c r="AM29" i="32"/>
  <c r="AM28" i="32"/>
  <c r="AM27" i="32"/>
  <c r="AM26" i="32"/>
  <c r="AM25" i="32"/>
  <c r="AM24" i="32"/>
  <c r="AM23" i="32"/>
  <c r="AM22" i="32"/>
  <c r="AM31" i="31"/>
  <c r="AM30" i="31"/>
  <c r="AM29" i="31"/>
  <c r="AM28" i="31"/>
  <c r="AM27" i="31"/>
  <c r="AM26" i="31"/>
  <c r="AM25" i="31"/>
  <c r="AM24" i="31"/>
  <c r="AM23" i="31"/>
  <c r="AM22" i="31"/>
  <c r="AM31" i="38"/>
  <c r="AM30" i="38"/>
  <c r="AM29" i="38"/>
  <c r="AM28" i="38"/>
  <c r="AM27" i="38"/>
  <c r="AM26" i="38"/>
  <c r="AM25" i="38"/>
  <c r="AM24" i="38"/>
  <c r="AM23" i="38"/>
  <c r="AM22" i="38"/>
  <c r="AM31" i="39"/>
  <c r="AM30" i="39"/>
  <c r="AM29" i="39"/>
  <c r="AM28" i="39"/>
  <c r="AM27" i="39"/>
  <c r="AM26" i="39"/>
  <c r="AM25" i="39"/>
  <c r="AM24" i="39"/>
  <c r="AM23" i="39"/>
  <c r="AM22" i="39"/>
  <c r="AM31" i="40"/>
  <c r="AM30" i="40"/>
  <c r="AM29" i="40"/>
  <c r="AM28" i="40"/>
  <c r="AM27" i="40"/>
  <c r="AM26" i="40"/>
  <c r="AM25" i="40"/>
  <c r="AM24" i="40"/>
  <c r="AM23" i="40"/>
  <c r="AM22" i="40"/>
  <c r="AM31" i="36"/>
  <c r="AM30" i="36"/>
  <c r="AM29" i="36"/>
  <c r="AM28" i="36"/>
  <c r="AM27" i="36"/>
  <c r="AM26" i="36"/>
  <c r="AM25" i="36"/>
  <c r="AM24" i="36"/>
  <c r="AM23" i="36"/>
  <c r="AM22" i="36"/>
  <c r="AM31" i="35"/>
  <c r="AM30" i="35"/>
  <c r="AM29" i="35"/>
  <c r="AM28" i="35"/>
  <c r="AM27" i="35"/>
  <c r="AM26" i="35"/>
  <c r="AM25" i="35"/>
  <c r="AM24" i="35"/>
  <c r="AM23" i="35"/>
  <c r="AM22" i="35"/>
  <c r="AM31" i="37"/>
  <c r="AM30" i="37"/>
  <c r="AM29" i="37"/>
  <c r="AM28" i="37"/>
  <c r="AM27" i="37"/>
  <c r="AM26" i="37"/>
  <c r="AM25" i="37"/>
  <c r="AM24" i="37"/>
  <c r="AM23" i="37"/>
  <c r="AM22" i="37"/>
  <c r="AM31" i="33"/>
  <c r="AM30" i="33"/>
  <c r="AM29" i="33"/>
  <c r="AM28" i="33"/>
  <c r="AM27" i="33"/>
  <c r="AM26" i="33"/>
  <c r="AM25" i="33"/>
  <c r="AM24" i="33"/>
  <c r="AM23" i="33"/>
  <c r="AM22" i="33"/>
  <c r="H19" i="34"/>
  <c r="I19" i="34" s="1"/>
  <c r="J19" i="34" s="1"/>
  <c r="K19" i="34" s="1"/>
  <c r="L19" i="34" s="1"/>
  <c r="M19" i="34" s="1"/>
  <c r="N19" i="34" s="1"/>
  <c r="O19" i="34" s="1"/>
  <c r="P19" i="34" s="1"/>
  <c r="Q19" i="34" s="1"/>
  <c r="R19" i="34" s="1"/>
  <c r="S19" i="34" s="1"/>
  <c r="T19" i="34" s="1"/>
  <c r="U19" i="34" s="1"/>
  <c r="V19" i="34" s="1"/>
  <c r="W19" i="34" s="1"/>
  <c r="X19" i="34" s="1"/>
  <c r="Y19" i="34" s="1"/>
  <c r="Z19" i="34" s="1"/>
  <c r="AA19" i="34" s="1"/>
  <c r="AB19" i="34" s="1"/>
  <c r="AC19" i="34" s="1"/>
  <c r="AD19" i="34" s="1"/>
  <c r="AE19" i="34" s="1"/>
  <c r="AF19" i="34" s="1"/>
  <c r="AG19" i="34" s="1"/>
  <c r="AH19" i="34" s="1"/>
  <c r="AI19" i="34" s="1"/>
  <c r="AJ19" i="34" s="1"/>
  <c r="AK19" i="34" s="1"/>
  <c r="AL19" i="34" s="1"/>
  <c r="H19" i="33"/>
  <c r="I19" i="33" s="1"/>
  <c r="J19" i="33" s="1"/>
  <c r="K19" i="33" s="1"/>
  <c r="L19" i="33" s="1"/>
  <c r="M19" i="33" s="1"/>
  <c r="N19" i="33" s="1"/>
  <c r="O19" i="33" s="1"/>
  <c r="P19" i="33" s="1"/>
  <c r="Q19" i="33" s="1"/>
  <c r="R19" i="33" s="1"/>
  <c r="S19" i="33" s="1"/>
  <c r="T19" i="33" s="1"/>
  <c r="U19" i="33" s="1"/>
  <c r="V19" i="33" s="1"/>
  <c r="W19" i="33" s="1"/>
  <c r="X19" i="33" s="1"/>
  <c r="Y19" i="33" s="1"/>
  <c r="Z19" i="33" s="1"/>
  <c r="AA19" i="33" s="1"/>
  <c r="AB19" i="33" s="1"/>
  <c r="AC19" i="33" s="1"/>
  <c r="AD19" i="33" s="1"/>
  <c r="AE19" i="33" s="1"/>
  <c r="AF19" i="33" s="1"/>
  <c r="AG19" i="33" s="1"/>
  <c r="AH19" i="33" s="1"/>
  <c r="AI19" i="33" s="1"/>
  <c r="AJ19" i="33" s="1"/>
  <c r="AK19" i="33" s="1"/>
  <c r="H19" i="37"/>
  <c r="I19" i="37" s="1"/>
  <c r="J19" i="37" s="1"/>
  <c r="K19" i="37" s="1"/>
  <c r="L19" i="37" s="1"/>
  <c r="M19" i="37" s="1"/>
  <c r="N19" i="37" s="1"/>
  <c r="O19" i="37" s="1"/>
  <c r="P19" i="37" s="1"/>
  <c r="Q19" i="37" s="1"/>
  <c r="R19" i="37" s="1"/>
  <c r="S19" i="37" s="1"/>
  <c r="T19" i="37" s="1"/>
  <c r="U19" i="37" s="1"/>
  <c r="V19" i="37" s="1"/>
  <c r="W19" i="37" s="1"/>
  <c r="X19" i="37" s="1"/>
  <c r="Y19" i="37" s="1"/>
  <c r="Z19" i="37" s="1"/>
  <c r="AA19" i="37" s="1"/>
  <c r="AB19" i="37" s="1"/>
  <c r="AC19" i="37" s="1"/>
  <c r="AD19" i="37" s="1"/>
  <c r="AE19" i="37" s="1"/>
  <c r="AF19" i="37" s="1"/>
  <c r="AG19" i="37" s="1"/>
  <c r="AH19" i="37" s="1"/>
  <c r="AI19" i="37" s="1"/>
  <c r="AJ19" i="37" s="1"/>
  <c r="AK19" i="37" s="1"/>
  <c r="AL19" i="37" s="1"/>
  <c r="H19" i="35"/>
  <c r="I19" i="35" s="1"/>
  <c r="J19" i="35" s="1"/>
  <c r="K19" i="35" s="1"/>
  <c r="L19" i="35" s="1"/>
  <c r="M19" i="35" s="1"/>
  <c r="N19" i="35" s="1"/>
  <c r="O19" i="35" s="1"/>
  <c r="P19" i="35" s="1"/>
  <c r="Q19" i="35" s="1"/>
  <c r="R19" i="35" s="1"/>
  <c r="S19" i="35" s="1"/>
  <c r="T19" i="35" s="1"/>
  <c r="U19" i="35" s="1"/>
  <c r="V19" i="35" s="1"/>
  <c r="W19" i="35" s="1"/>
  <c r="X19" i="35" s="1"/>
  <c r="Y19" i="35" s="1"/>
  <c r="Z19" i="35" s="1"/>
  <c r="AA19" i="35" s="1"/>
  <c r="AB19" i="35" s="1"/>
  <c r="AC19" i="35" s="1"/>
  <c r="AD19" i="35" s="1"/>
  <c r="AE19" i="35" s="1"/>
  <c r="AF19" i="35" s="1"/>
  <c r="AG19" i="35" s="1"/>
  <c r="AH19" i="35" s="1"/>
  <c r="AI19" i="35" s="1"/>
  <c r="AJ19" i="35" s="1"/>
  <c r="AK19" i="35" s="1"/>
  <c r="H19" i="36"/>
  <c r="I19" i="36" s="1"/>
  <c r="J19" i="36" s="1"/>
  <c r="K19" i="36" s="1"/>
  <c r="L19" i="36" s="1"/>
  <c r="M19" i="36" s="1"/>
  <c r="N19" i="36" s="1"/>
  <c r="O19" i="36" s="1"/>
  <c r="P19" i="36" s="1"/>
  <c r="Q19" i="36" s="1"/>
  <c r="R19" i="36" s="1"/>
  <c r="S19" i="36" s="1"/>
  <c r="T19" i="36" s="1"/>
  <c r="U19" i="36" s="1"/>
  <c r="V19" i="36" s="1"/>
  <c r="W19" i="36" s="1"/>
  <c r="X19" i="36" s="1"/>
  <c r="Y19" i="36" s="1"/>
  <c r="Z19" i="36" s="1"/>
  <c r="AA19" i="36" s="1"/>
  <c r="AB19" i="36" s="1"/>
  <c r="AC19" i="36" s="1"/>
  <c r="AD19" i="36" s="1"/>
  <c r="AE19" i="36" s="1"/>
  <c r="AF19" i="36" s="1"/>
  <c r="AG19" i="36" s="1"/>
  <c r="AH19" i="36" s="1"/>
  <c r="AI19" i="36" s="1"/>
  <c r="AJ19" i="36" s="1"/>
  <c r="AK19" i="36" s="1"/>
  <c r="AL19" i="36" s="1"/>
  <c r="H19" i="40"/>
  <c r="I19" i="40" s="1"/>
  <c r="J19" i="40" s="1"/>
  <c r="K19" i="40" s="1"/>
  <c r="L19" i="40" s="1"/>
  <c r="M19" i="40" s="1"/>
  <c r="N19" i="40" s="1"/>
  <c r="O19" i="40" s="1"/>
  <c r="P19" i="40" s="1"/>
  <c r="Q19" i="40" s="1"/>
  <c r="R19" i="40" s="1"/>
  <c r="S19" i="40" s="1"/>
  <c r="T19" i="40" s="1"/>
  <c r="U19" i="40" s="1"/>
  <c r="V19" i="40" s="1"/>
  <c r="W19" i="40" s="1"/>
  <c r="X19" i="40" s="1"/>
  <c r="Y19" i="40" s="1"/>
  <c r="Z19" i="40" s="1"/>
  <c r="AA19" i="40" s="1"/>
  <c r="AB19" i="40" s="1"/>
  <c r="AC19" i="40" s="1"/>
  <c r="AD19" i="40" s="1"/>
  <c r="AE19" i="40" s="1"/>
  <c r="AF19" i="40" s="1"/>
  <c r="AG19" i="40" s="1"/>
  <c r="AH19" i="40" s="1"/>
  <c r="AI19" i="40" s="1"/>
  <c r="AJ19" i="40" s="1"/>
  <c r="AK19" i="40" s="1"/>
  <c r="AL19" i="40" s="1"/>
  <c r="H19" i="39"/>
  <c r="I19" i="39" s="1"/>
  <c r="J19" i="39" s="1"/>
  <c r="K19" i="39" s="1"/>
  <c r="L19" i="39" s="1"/>
  <c r="M19" i="39" s="1"/>
  <c r="N19" i="39" s="1"/>
  <c r="O19" i="39" s="1"/>
  <c r="P19" i="39" s="1"/>
  <c r="Q19" i="39" s="1"/>
  <c r="R19" i="39" s="1"/>
  <c r="S19" i="39" s="1"/>
  <c r="T19" i="39" s="1"/>
  <c r="U19" i="39" s="1"/>
  <c r="V19" i="39" s="1"/>
  <c r="W19" i="39" s="1"/>
  <c r="X19" i="39" s="1"/>
  <c r="Y19" i="39" s="1"/>
  <c r="Z19" i="39" s="1"/>
  <c r="AA19" i="39" s="1"/>
  <c r="AB19" i="39" s="1"/>
  <c r="AC19" i="39" s="1"/>
  <c r="AD19" i="39" s="1"/>
  <c r="AE19" i="39" s="1"/>
  <c r="AF19" i="39" s="1"/>
  <c r="AG19" i="39" s="1"/>
  <c r="AH19" i="39" s="1"/>
  <c r="AI19" i="39" s="1"/>
  <c r="AJ19" i="39" s="1"/>
  <c r="AK19" i="39" s="1"/>
  <c r="H19" i="38"/>
  <c r="I19" i="38" s="1"/>
  <c r="J19" i="38" s="1"/>
  <c r="K19" i="38" s="1"/>
  <c r="L19" i="38" s="1"/>
  <c r="M19" i="38" s="1"/>
  <c r="N19" i="38" s="1"/>
  <c r="O19" i="38" s="1"/>
  <c r="P19" i="38" s="1"/>
  <c r="Q19" i="38" s="1"/>
  <c r="R19" i="38" s="1"/>
  <c r="S19" i="38" s="1"/>
  <c r="T19" i="38" s="1"/>
  <c r="U19" i="38" s="1"/>
  <c r="V19" i="38" s="1"/>
  <c r="W19" i="38" s="1"/>
  <c r="X19" i="38" s="1"/>
  <c r="Y19" i="38" s="1"/>
  <c r="Z19" i="38" s="1"/>
  <c r="AA19" i="38" s="1"/>
  <c r="AB19" i="38" s="1"/>
  <c r="AC19" i="38" s="1"/>
  <c r="AD19" i="38" s="1"/>
  <c r="AE19" i="38" s="1"/>
  <c r="AF19" i="38" s="1"/>
  <c r="AG19" i="38" s="1"/>
  <c r="AH19" i="38" s="1"/>
  <c r="AI19" i="38" s="1"/>
  <c r="AJ19" i="38" s="1"/>
  <c r="AK19" i="38" s="1"/>
  <c r="AL19" i="38" s="1"/>
  <c r="H19" i="31"/>
  <c r="I19" i="31" s="1"/>
  <c r="J19" i="31" s="1"/>
  <c r="K19" i="31" s="1"/>
  <c r="L19" i="31" s="1"/>
  <c r="M19" i="31" s="1"/>
  <c r="N19" i="31" s="1"/>
  <c r="O19" i="31" s="1"/>
  <c r="P19" i="31" s="1"/>
  <c r="Q19" i="31" s="1"/>
  <c r="R19" i="31" s="1"/>
  <c r="S19" i="31" s="1"/>
  <c r="T19" i="31" s="1"/>
  <c r="U19" i="31" s="1"/>
  <c r="V19" i="31" s="1"/>
  <c r="W19" i="31" s="1"/>
  <c r="X19" i="31" s="1"/>
  <c r="Y19" i="31" s="1"/>
  <c r="Z19" i="31" s="1"/>
  <c r="AA19" i="31" s="1"/>
  <c r="AB19" i="31" s="1"/>
  <c r="AC19" i="31" s="1"/>
  <c r="AD19" i="31" s="1"/>
  <c r="AE19" i="31" s="1"/>
  <c r="AF19" i="31" s="1"/>
  <c r="AG19" i="31" s="1"/>
  <c r="AH19" i="31" s="1"/>
  <c r="AI19" i="31" s="1"/>
  <c r="AJ19" i="31" s="1"/>
  <c r="AK19" i="31" s="1"/>
  <c r="H19" i="32"/>
  <c r="I19" i="32" s="1"/>
  <c r="J19" i="32" s="1"/>
  <c r="K19" i="32" s="1"/>
  <c r="L19" i="32" s="1"/>
  <c r="M19" i="32" s="1"/>
  <c r="N19" i="32" s="1"/>
  <c r="O19" i="32" s="1"/>
  <c r="P19" i="32" s="1"/>
  <c r="Q19" i="32" s="1"/>
  <c r="R19" i="32" s="1"/>
  <c r="S19" i="32" s="1"/>
  <c r="T19" i="32" s="1"/>
  <c r="U19" i="32" s="1"/>
  <c r="V19" i="32" s="1"/>
  <c r="W19" i="32" s="1"/>
  <c r="X19" i="32" s="1"/>
  <c r="Y19" i="32" s="1"/>
  <c r="Z19" i="32" s="1"/>
  <c r="AA19" i="32" s="1"/>
  <c r="AB19" i="32" s="1"/>
  <c r="AC19" i="32" s="1"/>
  <c r="AD19" i="32" s="1"/>
  <c r="AE19" i="32" s="1"/>
  <c r="AF19" i="32" s="1"/>
  <c r="AG19" i="32" s="1"/>
  <c r="AH19" i="32" s="1"/>
  <c r="AI19" i="32" s="1"/>
  <c r="AJ19" i="32" s="1"/>
  <c r="AK19" i="32" s="1"/>
  <c r="AL19" i="32" s="1"/>
  <c r="H19" i="30"/>
  <c r="I19" i="30" s="1"/>
  <c r="J19" i="30" s="1"/>
  <c r="K19" i="30" s="1"/>
  <c r="L19" i="30" s="1"/>
  <c r="M19" i="30" s="1"/>
  <c r="N19" i="30" s="1"/>
  <c r="O19" i="30" s="1"/>
  <c r="P19" i="30" s="1"/>
  <c r="Q19" i="30" s="1"/>
  <c r="R19" i="30" s="1"/>
  <c r="S19" i="30" s="1"/>
  <c r="T19" i="30" s="1"/>
  <c r="U19" i="30" s="1"/>
  <c r="V19" i="30" s="1"/>
  <c r="W19" i="30" s="1"/>
  <c r="X19" i="30" s="1"/>
  <c r="Y19" i="30" s="1"/>
  <c r="Z19" i="30" s="1"/>
  <c r="AA19" i="30" s="1"/>
  <c r="AB19" i="30" s="1"/>
  <c r="AC19" i="30" s="1"/>
  <c r="AD19" i="30" s="1"/>
  <c r="AE19" i="30" s="1"/>
  <c r="AF19" i="30" s="1"/>
  <c r="AG19" i="30" s="1"/>
  <c r="AH19" i="30" s="1"/>
  <c r="AI19" i="30" s="1"/>
  <c r="AJ19" i="30" s="1"/>
  <c r="AM41" i="21"/>
  <c r="AM40" i="21"/>
  <c r="AM39" i="21"/>
  <c r="AM38" i="21"/>
  <c r="AM37" i="21"/>
  <c r="AM36" i="21"/>
  <c r="AM35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AM32" i="21" l="1"/>
  <c r="D119" i="43" l="1"/>
  <c r="D118" i="43"/>
  <c r="D115" i="43"/>
  <c r="D114" i="43"/>
  <c r="AL44" i="34"/>
  <c r="AK44" i="34"/>
  <c r="AJ44" i="34"/>
  <c r="AI44" i="34"/>
  <c r="AH44" i="34"/>
  <c r="AG44" i="34"/>
  <c r="AF44" i="34"/>
  <c r="AE44" i="34"/>
  <c r="AD44" i="34"/>
  <c r="AC44" i="34"/>
  <c r="AB44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AG43" i="34"/>
  <c r="Y43" i="34"/>
  <c r="Q43" i="34"/>
  <c r="J43" i="34"/>
  <c r="AL42" i="34"/>
  <c r="AK42" i="34"/>
  <c r="AJ42" i="34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AM41" i="34"/>
  <c r="AM40" i="34"/>
  <c r="AM39" i="34"/>
  <c r="AM38" i="34"/>
  <c r="AM37" i="34"/>
  <c r="AM36" i="34"/>
  <c r="AM35" i="34"/>
  <c r="AL32" i="34"/>
  <c r="AL43" i="34" s="1"/>
  <c r="AK32" i="34"/>
  <c r="AK43" i="34" s="1"/>
  <c r="AJ32" i="34"/>
  <c r="AJ43" i="34" s="1"/>
  <c r="AI32" i="34"/>
  <c r="AI43" i="34" s="1"/>
  <c r="AH32" i="34"/>
  <c r="AH43" i="34" s="1"/>
  <c r="AG32" i="34"/>
  <c r="AF32" i="34"/>
  <c r="AF43" i="34" s="1"/>
  <c r="AE32" i="34"/>
  <c r="AE43" i="34" s="1"/>
  <c r="AD32" i="34"/>
  <c r="AD43" i="34" s="1"/>
  <c r="AC32" i="34"/>
  <c r="AC43" i="34" s="1"/>
  <c r="AB32" i="34"/>
  <c r="AB43" i="34" s="1"/>
  <c r="AA32" i="34"/>
  <c r="AA43" i="34" s="1"/>
  <c r="Z32" i="34"/>
  <c r="Z43" i="34" s="1"/>
  <c r="Y32" i="34"/>
  <c r="X32" i="34"/>
  <c r="X43" i="34" s="1"/>
  <c r="W32" i="34"/>
  <c r="W43" i="34" s="1"/>
  <c r="V32" i="34"/>
  <c r="V43" i="34" s="1"/>
  <c r="U32" i="34"/>
  <c r="U43" i="34" s="1"/>
  <c r="T32" i="34"/>
  <c r="T43" i="34" s="1"/>
  <c r="S32" i="34"/>
  <c r="S43" i="34" s="1"/>
  <c r="R32" i="34"/>
  <c r="R43" i="34" s="1"/>
  <c r="Q32" i="34"/>
  <c r="P32" i="34"/>
  <c r="P43" i="34" s="1"/>
  <c r="O32" i="34"/>
  <c r="O43" i="34" s="1"/>
  <c r="N32" i="34"/>
  <c r="N43" i="34" s="1"/>
  <c r="M32" i="34"/>
  <c r="M43" i="34" s="1"/>
  <c r="L32" i="34"/>
  <c r="L43" i="34" s="1"/>
  <c r="K32" i="34"/>
  <c r="K43" i="34" s="1"/>
  <c r="J32" i="34"/>
  <c r="I32" i="34"/>
  <c r="I43" i="34" s="1"/>
  <c r="H32" i="34"/>
  <c r="H43" i="34" s="1"/>
  <c r="AM43" i="34" s="1"/>
  <c r="AM31" i="34"/>
  <c r="D121" i="43" s="1"/>
  <c r="AM30" i="34"/>
  <c r="D120" i="43" s="1"/>
  <c r="AM29" i="34"/>
  <c r="AM28" i="34"/>
  <c r="AM27" i="34"/>
  <c r="D117" i="43" s="1"/>
  <c r="AM26" i="34"/>
  <c r="D116" i="43" s="1"/>
  <c r="AM25" i="34"/>
  <c r="AM24" i="34"/>
  <c r="AM23" i="34"/>
  <c r="AM32" i="34" s="1"/>
  <c r="AM22" i="34"/>
  <c r="D112" i="43" s="1"/>
  <c r="H32" i="33"/>
  <c r="I32" i="33"/>
  <c r="J32" i="33"/>
  <c r="J43" i="33" s="1"/>
  <c r="K32" i="33"/>
  <c r="K43" i="33" s="1"/>
  <c r="L32" i="33"/>
  <c r="M32" i="33"/>
  <c r="M43" i="33" s="1"/>
  <c r="N32" i="33"/>
  <c r="N43" i="33" s="1"/>
  <c r="O32" i="33"/>
  <c r="O43" i="33" s="1"/>
  <c r="P32" i="33"/>
  <c r="Q32" i="33"/>
  <c r="R32" i="33"/>
  <c r="R43" i="33" s="1"/>
  <c r="S32" i="33"/>
  <c r="S43" i="33" s="1"/>
  <c r="T32" i="33"/>
  <c r="U32" i="33"/>
  <c r="V32" i="33"/>
  <c r="V43" i="33" s="1"/>
  <c r="W32" i="33"/>
  <c r="W43" i="33" s="1"/>
  <c r="X32" i="33"/>
  <c r="Y32" i="33"/>
  <c r="Z32" i="33"/>
  <c r="Z43" i="33" s="1"/>
  <c r="AA32" i="33"/>
  <c r="AA43" i="33" s="1"/>
  <c r="AB32" i="33"/>
  <c r="AC32" i="33"/>
  <c r="AD32" i="33"/>
  <c r="AD43" i="33" s="1"/>
  <c r="AE32" i="33"/>
  <c r="AE43" i="33" s="1"/>
  <c r="AF32" i="33"/>
  <c r="AG32" i="33"/>
  <c r="AH32" i="33"/>
  <c r="AH43" i="33" s="1"/>
  <c r="AI32" i="33"/>
  <c r="AI43" i="33" s="1"/>
  <c r="AJ32" i="33"/>
  <c r="AK32" i="33"/>
  <c r="AL32" i="33"/>
  <c r="AL43" i="33" s="1"/>
  <c r="AM35" i="33"/>
  <c r="AM36" i="33"/>
  <c r="AM37" i="33"/>
  <c r="AM38" i="33"/>
  <c r="AM39" i="33"/>
  <c r="AM40" i="33"/>
  <c r="AM41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X42" i="33"/>
  <c r="Y42" i="33"/>
  <c r="Z42" i="33"/>
  <c r="AA42" i="33"/>
  <c r="AB42" i="33"/>
  <c r="AC42" i="33"/>
  <c r="AD42" i="33"/>
  <c r="AE42" i="33"/>
  <c r="AF42" i="33"/>
  <c r="AG42" i="33"/>
  <c r="AH42" i="33"/>
  <c r="AI42" i="33"/>
  <c r="AJ42" i="33"/>
  <c r="AK42" i="33"/>
  <c r="AL42" i="33"/>
  <c r="H43" i="33"/>
  <c r="I43" i="33"/>
  <c r="L43" i="33"/>
  <c r="P43" i="33"/>
  <c r="Q43" i="33"/>
  <c r="T43" i="33"/>
  <c r="U43" i="33"/>
  <c r="X43" i="33"/>
  <c r="Y43" i="33"/>
  <c r="AB43" i="33"/>
  <c r="AC43" i="33"/>
  <c r="AF43" i="33"/>
  <c r="AG43" i="33"/>
  <c r="AJ43" i="33"/>
  <c r="AK43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L44" i="37"/>
  <c r="AK44" i="37"/>
  <c r="AJ44" i="37"/>
  <c r="AI44" i="37"/>
  <c r="AH44" i="37"/>
  <c r="AG44" i="37"/>
  <c r="AF44" i="37"/>
  <c r="AE44" i="37"/>
  <c r="AD44" i="37"/>
  <c r="AC44" i="37"/>
  <c r="AB44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AL42" i="37"/>
  <c r="AK42" i="37"/>
  <c r="AJ42" i="37"/>
  <c r="AI42" i="37"/>
  <c r="AH42" i="37"/>
  <c r="AG42" i="37"/>
  <c r="AF42" i="37"/>
  <c r="AE42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AM41" i="37"/>
  <c r="AM40" i="37"/>
  <c r="AM39" i="37"/>
  <c r="AM38" i="37"/>
  <c r="AM37" i="37"/>
  <c r="AM36" i="37"/>
  <c r="AM35" i="37"/>
  <c r="AL32" i="37"/>
  <c r="AL43" i="37" s="1"/>
  <c r="AK32" i="37"/>
  <c r="AK43" i="37" s="1"/>
  <c r="AJ32" i="37"/>
  <c r="AJ43" i="37" s="1"/>
  <c r="AI32" i="37"/>
  <c r="AI43" i="37" s="1"/>
  <c r="AH32" i="37"/>
  <c r="AH43" i="37" s="1"/>
  <c r="AG32" i="37"/>
  <c r="AG43" i="37" s="1"/>
  <c r="AF32" i="37"/>
  <c r="AF43" i="37" s="1"/>
  <c r="AE32" i="37"/>
  <c r="AE43" i="37" s="1"/>
  <c r="AD32" i="37"/>
  <c r="AD43" i="37" s="1"/>
  <c r="AC32" i="37"/>
  <c r="AC43" i="37" s="1"/>
  <c r="AB32" i="37"/>
  <c r="AB43" i="37" s="1"/>
  <c r="AA32" i="37"/>
  <c r="AA43" i="37" s="1"/>
  <c r="Z32" i="37"/>
  <c r="Z43" i="37" s="1"/>
  <c r="Y32" i="37"/>
  <c r="Y43" i="37" s="1"/>
  <c r="X32" i="37"/>
  <c r="X43" i="37" s="1"/>
  <c r="W32" i="37"/>
  <c r="W43" i="37" s="1"/>
  <c r="V32" i="37"/>
  <c r="V43" i="37" s="1"/>
  <c r="U32" i="37"/>
  <c r="U43" i="37" s="1"/>
  <c r="T32" i="37"/>
  <c r="T43" i="37" s="1"/>
  <c r="S32" i="37"/>
  <c r="S43" i="37" s="1"/>
  <c r="R32" i="37"/>
  <c r="R43" i="37" s="1"/>
  <c r="Q32" i="37"/>
  <c r="Q43" i="37" s="1"/>
  <c r="P32" i="37"/>
  <c r="P43" i="37" s="1"/>
  <c r="O32" i="37"/>
  <c r="O43" i="37" s="1"/>
  <c r="N32" i="37"/>
  <c r="N43" i="37" s="1"/>
  <c r="M32" i="37"/>
  <c r="M43" i="37" s="1"/>
  <c r="L32" i="37"/>
  <c r="L43" i="37" s="1"/>
  <c r="K32" i="37"/>
  <c r="K43" i="37" s="1"/>
  <c r="J32" i="37"/>
  <c r="J43" i="37" s="1"/>
  <c r="I32" i="37"/>
  <c r="I43" i="37" s="1"/>
  <c r="H32" i="37"/>
  <c r="H43" i="37" s="1"/>
  <c r="AL44" i="35"/>
  <c r="AK44" i="35"/>
  <c r="AJ44" i="35"/>
  <c r="AI44" i="35"/>
  <c r="AH44" i="35"/>
  <c r="AG44" i="35"/>
  <c r="AF44" i="35"/>
  <c r="AE44" i="35"/>
  <c r="AD44" i="35"/>
  <c r="AC44" i="35"/>
  <c r="AB44" i="35"/>
  <c r="AA44" i="35"/>
  <c r="Z44" i="35"/>
  <c r="Y44" i="35"/>
  <c r="X44" i="35"/>
  <c r="W44" i="35"/>
  <c r="V44" i="35"/>
  <c r="U44" i="35"/>
  <c r="T44" i="35"/>
  <c r="S44" i="35"/>
  <c r="R44" i="35"/>
  <c r="Q44" i="35"/>
  <c r="P44" i="35"/>
  <c r="O44" i="35"/>
  <c r="N44" i="35"/>
  <c r="M44" i="35"/>
  <c r="L44" i="35"/>
  <c r="K44" i="35"/>
  <c r="J44" i="35"/>
  <c r="I44" i="35"/>
  <c r="H44" i="35"/>
  <c r="AL43" i="35"/>
  <c r="AK43" i="35"/>
  <c r="AF43" i="35"/>
  <c r="V43" i="35"/>
  <c r="U43" i="35"/>
  <c r="Q43" i="35"/>
  <c r="P43" i="35"/>
  <c r="J43" i="35"/>
  <c r="AL42" i="35"/>
  <c r="AK42" i="35"/>
  <c r="AJ42" i="35"/>
  <c r="AI42" i="35"/>
  <c r="AH42" i="35"/>
  <c r="AG42" i="35"/>
  <c r="AF42" i="35"/>
  <c r="AE42" i="35"/>
  <c r="AD42" i="35"/>
  <c r="AC42" i="35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AM41" i="35"/>
  <c r="AM40" i="35"/>
  <c r="AM39" i="35"/>
  <c r="AM38" i="35"/>
  <c r="AM37" i="35"/>
  <c r="AM36" i="35"/>
  <c r="AM35" i="35"/>
  <c r="AL32" i="35"/>
  <c r="AK32" i="35"/>
  <c r="AJ32" i="35"/>
  <c r="AJ43" i="35" s="1"/>
  <c r="AI32" i="35"/>
  <c r="AI43" i="35" s="1"/>
  <c r="AH32" i="35"/>
  <c r="AH43" i="35" s="1"/>
  <c r="AG32" i="35"/>
  <c r="AG43" i="35" s="1"/>
  <c r="AF32" i="35"/>
  <c r="AE32" i="35"/>
  <c r="AE43" i="35" s="1"/>
  <c r="AD32" i="35"/>
  <c r="AD43" i="35" s="1"/>
  <c r="AC32" i="35"/>
  <c r="AC43" i="35" s="1"/>
  <c r="AB32" i="35"/>
  <c r="AB43" i="35" s="1"/>
  <c r="AA32" i="35"/>
  <c r="AA43" i="35" s="1"/>
  <c r="Z32" i="35"/>
  <c r="Z43" i="35" s="1"/>
  <c r="Y32" i="35"/>
  <c r="Y43" i="35" s="1"/>
  <c r="X32" i="35"/>
  <c r="X43" i="35" s="1"/>
  <c r="W32" i="35"/>
  <c r="W43" i="35" s="1"/>
  <c r="V32" i="35"/>
  <c r="U32" i="35"/>
  <c r="T32" i="35"/>
  <c r="T43" i="35" s="1"/>
  <c r="S32" i="35"/>
  <c r="S43" i="35" s="1"/>
  <c r="R32" i="35"/>
  <c r="R43" i="35" s="1"/>
  <c r="Q32" i="35"/>
  <c r="P32" i="35"/>
  <c r="O32" i="35"/>
  <c r="O43" i="35" s="1"/>
  <c r="N32" i="35"/>
  <c r="N43" i="35" s="1"/>
  <c r="M32" i="35"/>
  <c r="M43" i="35" s="1"/>
  <c r="L32" i="35"/>
  <c r="L43" i="35" s="1"/>
  <c r="K32" i="35"/>
  <c r="K43" i="35" s="1"/>
  <c r="J32" i="35"/>
  <c r="I32" i="35"/>
  <c r="I43" i="35" s="1"/>
  <c r="H32" i="35"/>
  <c r="H43" i="35" s="1"/>
  <c r="AM32" i="35"/>
  <c r="AL44" i="36"/>
  <c r="AK44" i="36"/>
  <c r="AJ44" i="36"/>
  <c r="AI44" i="36"/>
  <c r="AH44" i="36"/>
  <c r="AG44" i="36"/>
  <c r="AF44" i="36"/>
  <c r="AE44" i="36"/>
  <c r="AD44" i="36"/>
  <c r="AC44" i="36"/>
  <c r="AB44" i="36"/>
  <c r="AA44" i="36"/>
  <c r="Z44" i="36"/>
  <c r="Y44" i="36"/>
  <c r="X44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AE43" i="36"/>
  <c r="AA43" i="36"/>
  <c r="O43" i="36"/>
  <c r="K43" i="36"/>
  <c r="AL42" i="36"/>
  <c r="AK42" i="36"/>
  <c r="AJ42" i="36"/>
  <c r="AI42" i="36"/>
  <c r="AH42" i="36"/>
  <c r="AG42" i="36"/>
  <c r="AF42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AM41" i="36"/>
  <c r="AM40" i="36"/>
  <c r="AM39" i="36"/>
  <c r="AM38" i="36"/>
  <c r="AM37" i="36"/>
  <c r="AM36" i="36"/>
  <c r="AM35" i="36"/>
  <c r="AL32" i="36"/>
  <c r="AL43" i="36" s="1"/>
  <c r="AK32" i="36"/>
  <c r="AK43" i="36" s="1"/>
  <c r="AJ32" i="36"/>
  <c r="AJ43" i="36" s="1"/>
  <c r="AI32" i="36"/>
  <c r="AI43" i="36" s="1"/>
  <c r="AH32" i="36"/>
  <c r="AH43" i="36" s="1"/>
  <c r="AG32" i="36"/>
  <c r="AG43" i="36" s="1"/>
  <c r="AF32" i="36"/>
  <c r="AF43" i="36" s="1"/>
  <c r="AE32" i="36"/>
  <c r="AD32" i="36"/>
  <c r="AD43" i="36" s="1"/>
  <c r="AC32" i="36"/>
  <c r="AC43" i="36" s="1"/>
  <c r="AB32" i="36"/>
  <c r="AB43" i="36" s="1"/>
  <c r="AA32" i="36"/>
  <c r="Z32" i="36"/>
  <c r="Z43" i="36" s="1"/>
  <c r="Y32" i="36"/>
  <c r="Y43" i="36" s="1"/>
  <c r="X32" i="36"/>
  <c r="X43" i="36" s="1"/>
  <c r="W32" i="36"/>
  <c r="W43" i="36" s="1"/>
  <c r="V32" i="36"/>
  <c r="V43" i="36" s="1"/>
  <c r="U32" i="36"/>
  <c r="U43" i="36" s="1"/>
  <c r="T32" i="36"/>
  <c r="T43" i="36" s="1"/>
  <c r="S32" i="36"/>
  <c r="S43" i="36" s="1"/>
  <c r="R32" i="36"/>
  <c r="R43" i="36" s="1"/>
  <c r="Q32" i="36"/>
  <c r="Q43" i="36" s="1"/>
  <c r="P32" i="36"/>
  <c r="P43" i="36" s="1"/>
  <c r="O32" i="36"/>
  <c r="N32" i="36"/>
  <c r="N43" i="36" s="1"/>
  <c r="M32" i="36"/>
  <c r="M43" i="36" s="1"/>
  <c r="L32" i="36"/>
  <c r="L43" i="36" s="1"/>
  <c r="K32" i="36"/>
  <c r="J32" i="36"/>
  <c r="J43" i="36" s="1"/>
  <c r="I32" i="36"/>
  <c r="I43" i="36" s="1"/>
  <c r="H32" i="36"/>
  <c r="H43" i="36" s="1"/>
  <c r="AL44" i="40"/>
  <c r="AK44" i="40"/>
  <c r="AJ44" i="40"/>
  <c r="AI44" i="40"/>
  <c r="AH44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AL43" i="40"/>
  <c r="AH43" i="40"/>
  <c r="AG43" i="40"/>
  <c r="V43" i="40"/>
  <c r="R43" i="40"/>
  <c r="Q43" i="40"/>
  <c r="AL42" i="40"/>
  <c r="AK42" i="40"/>
  <c r="AJ42" i="40"/>
  <c r="AI42" i="40"/>
  <c r="AH42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AM42" i="40" s="1"/>
  <c r="AM41" i="40"/>
  <c r="AM40" i="40"/>
  <c r="AM39" i="40"/>
  <c r="AM38" i="40"/>
  <c r="AM37" i="40"/>
  <c r="AM36" i="40"/>
  <c r="AM35" i="40"/>
  <c r="AL32" i="40"/>
  <c r="AK32" i="40"/>
  <c r="AK43" i="40" s="1"/>
  <c r="AJ32" i="40"/>
  <c r="AJ43" i="40" s="1"/>
  <c r="AI32" i="40"/>
  <c r="AI43" i="40" s="1"/>
  <c r="AH32" i="40"/>
  <c r="AG32" i="40"/>
  <c r="AF32" i="40"/>
  <c r="AF43" i="40" s="1"/>
  <c r="AE32" i="40"/>
  <c r="AE43" i="40" s="1"/>
  <c r="AD32" i="40"/>
  <c r="AD43" i="40" s="1"/>
  <c r="AC32" i="40"/>
  <c r="AC43" i="40" s="1"/>
  <c r="AB32" i="40"/>
  <c r="AB43" i="40" s="1"/>
  <c r="AA32" i="40"/>
  <c r="AA43" i="40" s="1"/>
  <c r="Z32" i="40"/>
  <c r="Z43" i="40" s="1"/>
  <c r="Y32" i="40"/>
  <c r="Y43" i="40" s="1"/>
  <c r="X32" i="40"/>
  <c r="X43" i="40" s="1"/>
  <c r="W32" i="40"/>
  <c r="W43" i="40" s="1"/>
  <c r="V32" i="40"/>
  <c r="U32" i="40"/>
  <c r="U43" i="40" s="1"/>
  <c r="T32" i="40"/>
  <c r="T43" i="40" s="1"/>
  <c r="S32" i="40"/>
  <c r="S43" i="40" s="1"/>
  <c r="R32" i="40"/>
  <c r="Q32" i="40"/>
  <c r="P32" i="40"/>
  <c r="P43" i="40" s="1"/>
  <c r="O32" i="40"/>
  <c r="O43" i="40" s="1"/>
  <c r="N32" i="40"/>
  <c r="N43" i="40" s="1"/>
  <c r="M32" i="40"/>
  <c r="M43" i="40" s="1"/>
  <c r="L32" i="40"/>
  <c r="L43" i="40" s="1"/>
  <c r="K32" i="40"/>
  <c r="K43" i="40" s="1"/>
  <c r="J32" i="40"/>
  <c r="J43" i="40" s="1"/>
  <c r="I32" i="40"/>
  <c r="I43" i="40" s="1"/>
  <c r="H32" i="40"/>
  <c r="H43" i="40" s="1"/>
  <c r="AL44" i="39"/>
  <c r="AK44" i="39"/>
  <c r="AJ44" i="39"/>
  <c r="AI44" i="39"/>
  <c r="AH44" i="39"/>
  <c r="AG44" i="39"/>
  <c r="AF44" i="39"/>
  <c r="AE44" i="39"/>
  <c r="AD44" i="39"/>
  <c r="AC44" i="39"/>
  <c r="AB44" i="39"/>
  <c r="AA44" i="39"/>
  <c r="Z44" i="39"/>
  <c r="Y44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K44" i="39"/>
  <c r="J44" i="39"/>
  <c r="I44" i="39"/>
  <c r="H44" i="39"/>
  <c r="AM44" i="39" s="1"/>
  <c r="AK43" i="39"/>
  <c r="AJ43" i="39"/>
  <c r="AG43" i="39"/>
  <c r="AC43" i="39"/>
  <c r="AB43" i="39"/>
  <c r="Y43" i="39"/>
  <c r="U43" i="39"/>
  <c r="T43" i="39"/>
  <c r="Q43" i="39"/>
  <c r="M43" i="39"/>
  <c r="L43" i="39"/>
  <c r="I43" i="39"/>
  <c r="AL42" i="39"/>
  <c r="AK42" i="39"/>
  <c r="AJ42" i="39"/>
  <c r="AI42" i="39"/>
  <c r="AH42" i="39"/>
  <c r="AG42" i="39"/>
  <c r="AF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AM42" i="39" s="1"/>
  <c r="AM41" i="39"/>
  <c r="AM40" i="39"/>
  <c r="AM39" i="39"/>
  <c r="AM38" i="39"/>
  <c r="AM37" i="39"/>
  <c r="AM36" i="39"/>
  <c r="AM35" i="39"/>
  <c r="AL32" i="39"/>
  <c r="AL43" i="39" s="1"/>
  <c r="AK32" i="39"/>
  <c r="AJ32" i="39"/>
  <c r="AI32" i="39"/>
  <c r="AI43" i="39" s="1"/>
  <c r="AH32" i="39"/>
  <c r="AH43" i="39" s="1"/>
  <c r="AG32" i="39"/>
  <c r="AF32" i="39"/>
  <c r="AF43" i="39" s="1"/>
  <c r="AE32" i="39"/>
  <c r="AE43" i="39" s="1"/>
  <c r="AD32" i="39"/>
  <c r="AD43" i="39" s="1"/>
  <c r="AC32" i="39"/>
  <c r="AB32" i="39"/>
  <c r="AA32" i="39"/>
  <c r="AA43" i="39" s="1"/>
  <c r="Z32" i="39"/>
  <c r="Z43" i="39" s="1"/>
  <c r="Y32" i="39"/>
  <c r="X32" i="39"/>
  <c r="X43" i="39" s="1"/>
  <c r="W32" i="39"/>
  <c r="W43" i="39" s="1"/>
  <c r="V32" i="39"/>
  <c r="V43" i="39" s="1"/>
  <c r="U32" i="39"/>
  <c r="T32" i="39"/>
  <c r="S32" i="39"/>
  <c r="S43" i="39" s="1"/>
  <c r="R32" i="39"/>
  <c r="R43" i="39" s="1"/>
  <c r="Q32" i="39"/>
  <c r="P32" i="39"/>
  <c r="P43" i="39" s="1"/>
  <c r="O32" i="39"/>
  <c r="O43" i="39" s="1"/>
  <c r="N32" i="39"/>
  <c r="N43" i="39" s="1"/>
  <c r="M32" i="39"/>
  <c r="L32" i="39"/>
  <c r="K32" i="39"/>
  <c r="K43" i="39" s="1"/>
  <c r="J32" i="39"/>
  <c r="J43" i="39" s="1"/>
  <c r="I32" i="39"/>
  <c r="H32" i="39"/>
  <c r="H43" i="39" s="1"/>
  <c r="AL44" i="38"/>
  <c r="AK44" i="38"/>
  <c r="AJ44" i="38"/>
  <c r="AI44" i="38"/>
  <c r="AH44" i="38"/>
  <c r="AG44" i="38"/>
  <c r="AF44" i="38"/>
  <c r="AE44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AH43" i="38"/>
  <c r="AD43" i="38"/>
  <c r="AC43" i="38"/>
  <c r="Q43" i="38"/>
  <c r="AL42" i="38"/>
  <c r="AK42" i="38"/>
  <c r="AJ42" i="38"/>
  <c r="AI42" i="38"/>
  <c r="AH42" i="38"/>
  <c r="AG42" i="38"/>
  <c r="AF42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AM41" i="38"/>
  <c r="AM40" i="38"/>
  <c r="AM39" i="38"/>
  <c r="AM38" i="38"/>
  <c r="AM37" i="38"/>
  <c r="AM36" i="38"/>
  <c r="AM35" i="38"/>
  <c r="AL32" i="38"/>
  <c r="AL43" i="38" s="1"/>
  <c r="AK32" i="38"/>
  <c r="AK43" i="38" s="1"/>
  <c r="AJ32" i="38"/>
  <c r="AJ43" i="38" s="1"/>
  <c r="AI32" i="38"/>
  <c r="AI43" i="38" s="1"/>
  <c r="AH32" i="38"/>
  <c r="AG32" i="38"/>
  <c r="AG43" i="38" s="1"/>
  <c r="AF32" i="38"/>
  <c r="AF43" i="38" s="1"/>
  <c r="AE32" i="38"/>
  <c r="AE43" i="38" s="1"/>
  <c r="AD32" i="38"/>
  <c r="AC32" i="38"/>
  <c r="AB32" i="38"/>
  <c r="AB43" i="38" s="1"/>
  <c r="AA32" i="38"/>
  <c r="AA43" i="38" s="1"/>
  <c r="Z32" i="38"/>
  <c r="Z43" i="38" s="1"/>
  <c r="Y32" i="38"/>
  <c r="Y43" i="38" s="1"/>
  <c r="X32" i="38"/>
  <c r="X43" i="38" s="1"/>
  <c r="W32" i="38"/>
  <c r="W43" i="38" s="1"/>
  <c r="V32" i="38"/>
  <c r="V43" i="38" s="1"/>
  <c r="U32" i="38"/>
  <c r="U43" i="38" s="1"/>
  <c r="T32" i="38"/>
  <c r="T43" i="38" s="1"/>
  <c r="S32" i="38"/>
  <c r="S43" i="38" s="1"/>
  <c r="R32" i="38"/>
  <c r="R43" i="38" s="1"/>
  <c r="Q32" i="38"/>
  <c r="P32" i="38"/>
  <c r="P43" i="38" s="1"/>
  <c r="O32" i="38"/>
  <c r="O43" i="38" s="1"/>
  <c r="N32" i="38"/>
  <c r="N43" i="38" s="1"/>
  <c r="M32" i="38"/>
  <c r="M43" i="38" s="1"/>
  <c r="L32" i="38"/>
  <c r="L43" i="38" s="1"/>
  <c r="K32" i="38"/>
  <c r="K43" i="38" s="1"/>
  <c r="J32" i="38"/>
  <c r="J43" i="38" s="1"/>
  <c r="I32" i="38"/>
  <c r="I43" i="38" s="1"/>
  <c r="H32" i="38"/>
  <c r="H43" i="38" s="1"/>
  <c r="AL44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AM44" i="31" s="1"/>
  <c r="AF43" i="31"/>
  <c r="AB43" i="31"/>
  <c r="P43" i="31"/>
  <c r="L43" i="31"/>
  <c r="AL42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AM42" i="31" s="1"/>
  <c r="AM41" i="31"/>
  <c r="AM40" i="31"/>
  <c r="AM39" i="31"/>
  <c r="AM38" i="31"/>
  <c r="AM37" i="31"/>
  <c r="AM36" i="31"/>
  <c r="AM35" i="31"/>
  <c r="AL32" i="31"/>
  <c r="AL43" i="31" s="1"/>
  <c r="AK32" i="31"/>
  <c r="AK43" i="31" s="1"/>
  <c r="AJ32" i="31"/>
  <c r="AJ43" i="31" s="1"/>
  <c r="AI32" i="31"/>
  <c r="AI43" i="31" s="1"/>
  <c r="AH32" i="31"/>
  <c r="AH43" i="31" s="1"/>
  <c r="AG32" i="31"/>
  <c r="AG43" i="31" s="1"/>
  <c r="AF32" i="31"/>
  <c r="AE32" i="31"/>
  <c r="AE43" i="31" s="1"/>
  <c r="AD32" i="31"/>
  <c r="AD43" i="31" s="1"/>
  <c r="AC32" i="31"/>
  <c r="AC43" i="31" s="1"/>
  <c r="AB32" i="31"/>
  <c r="AA32" i="31"/>
  <c r="AA43" i="31" s="1"/>
  <c r="Z32" i="31"/>
  <c r="Z43" i="31" s="1"/>
  <c r="Y32" i="31"/>
  <c r="Y43" i="31" s="1"/>
  <c r="X32" i="31"/>
  <c r="X43" i="31" s="1"/>
  <c r="W32" i="31"/>
  <c r="W43" i="31" s="1"/>
  <c r="V32" i="31"/>
  <c r="V43" i="31" s="1"/>
  <c r="U32" i="31"/>
  <c r="U43" i="31" s="1"/>
  <c r="T32" i="31"/>
  <c r="T43" i="31" s="1"/>
  <c r="S32" i="31"/>
  <c r="S43" i="31" s="1"/>
  <c r="R32" i="31"/>
  <c r="R43" i="31" s="1"/>
  <c r="Q32" i="31"/>
  <c r="Q43" i="31" s="1"/>
  <c r="P32" i="31"/>
  <c r="O32" i="31"/>
  <c r="O43" i="31" s="1"/>
  <c r="N32" i="31"/>
  <c r="N43" i="31" s="1"/>
  <c r="M32" i="31"/>
  <c r="M43" i="31" s="1"/>
  <c r="L32" i="31"/>
  <c r="K32" i="31"/>
  <c r="K43" i="31" s="1"/>
  <c r="J32" i="31"/>
  <c r="J43" i="31" s="1"/>
  <c r="I32" i="31"/>
  <c r="I43" i="31" s="1"/>
  <c r="H32" i="31"/>
  <c r="H43" i="31" s="1"/>
  <c r="AL44" i="32"/>
  <c r="AK44" i="32"/>
  <c r="AJ44" i="32"/>
  <c r="AI44" i="32"/>
  <c r="AH44" i="32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AB43" i="32"/>
  <c r="X43" i="32"/>
  <c r="L43" i="32"/>
  <c r="H43" i="32"/>
  <c r="AL42" i="32"/>
  <c r="AK42" i="32"/>
  <c r="AJ42" i="32"/>
  <c r="AI42" i="32"/>
  <c r="AH42" i="32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AM41" i="32"/>
  <c r="AM40" i="32"/>
  <c r="AM39" i="32"/>
  <c r="AM38" i="32"/>
  <c r="AM37" i="32"/>
  <c r="AM36" i="32"/>
  <c r="AM35" i="32"/>
  <c r="AL32" i="32"/>
  <c r="AL43" i="32" s="1"/>
  <c r="AK32" i="32"/>
  <c r="AK43" i="32" s="1"/>
  <c r="AJ32" i="32"/>
  <c r="AJ43" i="32" s="1"/>
  <c r="AI32" i="32"/>
  <c r="AI43" i="32" s="1"/>
  <c r="AH32" i="32"/>
  <c r="AH43" i="32" s="1"/>
  <c r="AG32" i="32"/>
  <c r="AG43" i="32" s="1"/>
  <c r="AF32" i="32"/>
  <c r="AF43" i="32" s="1"/>
  <c r="AE32" i="32"/>
  <c r="AE43" i="32" s="1"/>
  <c r="AD32" i="32"/>
  <c r="AD43" i="32" s="1"/>
  <c r="AC32" i="32"/>
  <c r="AC43" i="32" s="1"/>
  <c r="AB32" i="32"/>
  <c r="AA32" i="32"/>
  <c r="AA43" i="32" s="1"/>
  <c r="Z32" i="32"/>
  <c r="Z43" i="32" s="1"/>
  <c r="Y32" i="32"/>
  <c r="Y43" i="32" s="1"/>
  <c r="X32" i="32"/>
  <c r="W32" i="32"/>
  <c r="W43" i="32" s="1"/>
  <c r="V32" i="32"/>
  <c r="V43" i="32" s="1"/>
  <c r="U32" i="32"/>
  <c r="U43" i="32" s="1"/>
  <c r="T32" i="32"/>
  <c r="T43" i="32" s="1"/>
  <c r="S32" i="32"/>
  <c r="S43" i="32" s="1"/>
  <c r="R32" i="32"/>
  <c r="R43" i="32" s="1"/>
  <c r="Q32" i="32"/>
  <c r="Q43" i="32" s="1"/>
  <c r="P32" i="32"/>
  <c r="P43" i="32" s="1"/>
  <c r="O32" i="32"/>
  <c r="O43" i="32" s="1"/>
  <c r="N32" i="32"/>
  <c r="N43" i="32" s="1"/>
  <c r="M32" i="32"/>
  <c r="M43" i="32" s="1"/>
  <c r="L32" i="32"/>
  <c r="K32" i="32"/>
  <c r="K43" i="32" s="1"/>
  <c r="J32" i="32"/>
  <c r="J43" i="32" s="1"/>
  <c r="I32" i="32"/>
  <c r="I43" i="32" s="1"/>
  <c r="H32" i="32"/>
  <c r="AL44" i="30"/>
  <c r="AK44" i="30"/>
  <c r="AJ44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AK43" i="30"/>
  <c r="AC43" i="30"/>
  <c r="U43" i="30"/>
  <c r="M43" i="30"/>
  <c r="AL42" i="30"/>
  <c r="AK42" i="30"/>
  <c r="AJ42" i="30"/>
  <c r="AI42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AM41" i="30"/>
  <c r="AM40" i="30"/>
  <c r="AM39" i="30"/>
  <c r="AM38" i="30"/>
  <c r="AM37" i="30"/>
  <c r="AM36" i="30"/>
  <c r="AM35" i="30"/>
  <c r="AL32" i="30"/>
  <c r="AL43" i="30" s="1"/>
  <c r="AK32" i="30"/>
  <c r="AJ32" i="30"/>
  <c r="AJ43" i="30" s="1"/>
  <c r="AI32" i="30"/>
  <c r="AI43" i="30" s="1"/>
  <c r="AH32" i="30"/>
  <c r="AH43" i="30" s="1"/>
  <c r="AG32" i="30"/>
  <c r="AG43" i="30" s="1"/>
  <c r="AF32" i="30"/>
  <c r="AF43" i="30" s="1"/>
  <c r="AE32" i="30"/>
  <c r="AE43" i="30" s="1"/>
  <c r="AD32" i="30"/>
  <c r="AD43" i="30" s="1"/>
  <c r="AC32" i="30"/>
  <c r="AB32" i="30"/>
  <c r="AB43" i="30" s="1"/>
  <c r="AA32" i="30"/>
  <c r="AA43" i="30" s="1"/>
  <c r="Z32" i="30"/>
  <c r="Z43" i="30" s="1"/>
  <c r="Y32" i="30"/>
  <c r="Y43" i="30" s="1"/>
  <c r="X32" i="30"/>
  <c r="X43" i="30" s="1"/>
  <c r="W32" i="30"/>
  <c r="W43" i="30" s="1"/>
  <c r="V32" i="30"/>
  <c r="V43" i="30" s="1"/>
  <c r="U32" i="30"/>
  <c r="T32" i="30"/>
  <c r="T43" i="30" s="1"/>
  <c r="S32" i="30"/>
  <c r="S43" i="30" s="1"/>
  <c r="R32" i="30"/>
  <c r="R43" i="30" s="1"/>
  <c r="Q32" i="30"/>
  <c r="Q43" i="30" s="1"/>
  <c r="P32" i="30"/>
  <c r="P43" i="30" s="1"/>
  <c r="O32" i="30"/>
  <c r="O43" i="30" s="1"/>
  <c r="N32" i="30"/>
  <c r="N43" i="30" s="1"/>
  <c r="M32" i="30"/>
  <c r="L32" i="30"/>
  <c r="L43" i="30" s="1"/>
  <c r="K32" i="30"/>
  <c r="K43" i="30" s="1"/>
  <c r="J32" i="30"/>
  <c r="J43" i="30" s="1"/>
  <c r="I32" i="30"/>
  <c r="I43" i="30" s="1"/>
  <c r="H32" i="30"/>
  <c r="H43" i="30" s="1"/>
  <c r="AM44" i="34" l="1"/>
  <c r="AM42" i="34"/>
  <c r="D113" i="43"/>
  <c r="AM32" i="33"/>
  <c r="AM44" i="37"/>
  <c r="AM42" i="37"/>
  <c r="AM32" i="37"/>
  <c r="AM42" i="35"/>
  <c r="AM44" i="35"/>
  <c r="AM43" i="35"/>
  <c r="AM44" i="36"/>
  <c r="AM42" i="36"/>
  <c r="AM32" i="36"/>
  <c r="AM43" i="36"/>
  <c r="AM44" i="40"/>
  <c r="AM43" i="40"/>
  <c r="AM32" i="40"/>
  <c r="AM43" i="39"/>
  <c r="AM32" i="39"/>
  <c r="AM42" i="38"/>
  <c r="AM44" i="38"/>
  <c r="AM32" i="38"/>
  <c r="AM43" i="31"/>
  <c r="AM32" i="31"/>
  <c r="AM44" i="32"/>
  <c r="AM42" i="32"/>
  <c r="AM32" i="32"/>
  <c r="AM44" i="30"/>
  <c r="AM42" i="30"/>
  <c r="AM43" i="30"/>
  <c r="AM32" i="30"/>
  <c r="AM43" i="38"/>
  <c r="AM43" i="33"/>
  <c r="AM44" i="33"/>
  <c r="AM42" i="33"/>
  <c r="AM43" i="37"/>
  <c r="AM43" i="32"/>
  <c r="H52" i="51"/>
  <c r="I52" i="51"/>
  <c r="J52" i="51"/>
  <c r="K52" i="51"/>
  <c r="L52" i="51"/>
  <c r="M52" i="51"/>
  <c r="N52" i="51"/>
  <c r="O52" i="51"/>
  <c r="P52" i="51"/>
  <c r="Q52" i="51"/>
  <c r="R52" i="51"/>
  <c r="S52" i="51"/>
  <c r="T52" i="51"/>
  <c r="U52" i="51"/>
  <c r="V52" i="51"/>
  <c r="W52" i="51"/>
  <c r="X52" i="51"/>
  <c r="Y52" i="51"/>
  <c r="Z52" i="51"/>
  <c r="AA52" i="51"/>
  <c r="AB52" i="51"/>
  <c r="AC52" i="51"/>
  <c r="AD52" i="51"/>
  <c r="AE52" i="51"/>
  <c r="AF52" i="51"/>
  <c r="AG52" i="51"/>
  <c r="AH52" i="51"/>
  <c r="AI52" i="51"/>
  <c r="AJ52" i="51"/>
  <c r="AK52" i="51"/>
  <c r="AL52" i="51"/>
  <c r="AM52" i="51"/>
  <c r="H40" i="51"/>
  <c r="H51" i="51"/>
  <c r="I40" i="51"/>
  <c r="I51" i="51"/>
  <c r="J40" i="51"/>
  <c r="J51" i="51"/>
  <c r="K40" i="51"/>
  <c r="K51" i="51"/>
  <c r="L40" i="51"/>
  <c r="L51" i="51"/>
  <c r="M40" i="51"/>
  <c r="M51" i="51"/>
  <c r="N40" i="51"/>
  <c r="N51" i="51"/>
  <c r="O40" i="51"/>
  <c r="O51" i="51"/>
  <c r="P40" i="51"/>
  <c r="P51" i="51"/>
  <c r="Q40" i="51"/>
  <c r="Q51" i="51"/>
  <c r="R40" i="51"/>
  <c r="R51" i="51"/>
  <c r="S40" i="51"/>
  <c r="S51" i="51"/>
  <c r="T40" i="51"/>
  <c r="T51" i="51"/>
  <c r="U40" i="51"/>
  <c r="U51" i="51"/>
  <c r="V40" i="51"/>
  <c r="V51" i="51"/>
  <c r="W40" i="51"/>
  <c r="W51" i="51"/>
  <c r="X40" i="51"/>
  <c r="X51" i="51"/>
  <c r="Y40" i="51"/>
  <c r="Y51" i="51"/>
  <c r="Z40" i="51"/>
  <c r="Z51" i="51"/>
  <c r="AA40" i="51"/>
  <c r="AA51" i="51"/>
  <c r="AB40" i="51"/>
  <c r="AB51" i="51"/>
  <c r="AC40" i="51"/>
  <c r="AC51" i="51"/>
  <c r="AD40" i="51"/>
  <c r="AD51" i="51"/>
  <c r="AE40" i="51"/>
  <c r="AE51" i="51"/>
  <c r="AF40" i="51"/>
  <c r="AF51" i="51"/>
  <c r="AG40" i="51"/>
  <c r="AG51" i="51"/>
  <c r="AH40" i="51"/>
  <c r="AH51" i="51"/>
  <c r="AI40" i="51"/>
  <c r="AI51" i="51"/>
  <c r="AJ40" i="51"/>
  <c r="AJ51" i="51"/>
  <c r="AK40" i="51"/>
  <c r="AK51" i="51"/>
  <c r="AL40" i="51"/>
  <c r="AL51" i="51"/>
  <c r="AM51" i="51"/>
  <c r="H50" i="51"/>
  <c r="I50" i="51"/>
  <c r="J50" i="51"/>
  <c r="K50" i="51"/>
  <c r="L50" i="51"/>
  <c r="M50" i="51"/>
  <c r="N50" i="51"/>
  <c r="O50" i="51"/>
  <c r="P50" i="51"/>
  <c r="Q50" i="51"/>
  <c r="R50" i="51"/>
  <c r="S50" i="51"/>
  <c r="T50" i="51"/>
  <c r="U50" i="51"/>
  <c r="V50" i="51"/>
  <c r="W50" i="51"/>
  <c r="X50" i="51"/>
  <c r="Y50" i="51"/>
  <c r="Z50" i="51"/>
  <c r="AA50" i="51"/>
  <c r="AB50" i="51"/>
  <c r="AC50" i="51"/>
  <c r="AD50" i="51"/>
  <c r="AE50" i="51"/>
  <c r="AF50" i="51"/>
  <c r="AG50" i="51"/>
  <c r="AH50" i="51"/>
  <c r="AI50" i="51"/>
  <c r="AJ50" i="51"/>
  <c r="AK50" i="51"/>
  <c r="AL50" i="51"/>
  <c r="AM50" i="51"/>
  <c r="AM49" i="51"/>
  <c r="AM48" i="51"/>
  <c r="AM47" i="51"/>
  <c r="AM46" i="51"/>
  <c r="AM45" i="51"/>
  <c r="AM44" i="51"/>
  <c r="AM43" i="51"/>
  <c r="AM30" i="51"/>
  <c r="AM31" i="51"/>
  <c r="AM32" i="51"/>
  <c r="AM33" i="51"/>
  <c r="AM34" i="51"/>
  <c r="AM35" i="51"/>
  <c r="AM36" i="51"/>
  <c r="AM37" i="51"/>
  <c r="AM38" i="51"/>
  <c r="AM39" i="51"/>
  <c r="AM40" i="51"/>
  <c r="H24" i="51"/>
  <c r="H27" i="51" s="1"/>
  <c r="I27" i="51" s="1"/>
  <c r="J27" i="51" s="1"/>
  <c r="K27" i="51" s="1"/>
  <c r="L27" i="51" s="1"/>
  <c r="M27" i="51" s="1"/>
  <c r="N27" i="51" s="1"/>
  <c r="O27" i="51" s="1"/>
  <c r="P27" i="51" s="1"/>
  <c r="Q27" i="51" s="1"/>
  <c r="R27" i="51" s="1"/>
  <c r="S27" i="51" s="1"/>
  <c r="T27" i="51" s="1"/>
  <c r="U27" i="51" s="1"/>
  <c r="V27" i="51" s="1"/>
  <c r="W27" i="51" s="1"/>
  <c r="X27" i="51" s="1"/>
  <c r="Y27" i="51" s="1"/>
  <c r="Z27" i="51" s="1"/>
  <c r="AA27" i="51" s="1"/>
  <c r="AB27" i="51" s="1"/>
  <c r="AC27" i="51" s="1"/>
  <c r="AD27" i="51" s="1"/>
  <c r="AE27" i="51" s="1"/>
  <c r="AF27" i="51" s="1"/>
  <c r="AG27" i="51" s="1"/>
  <c r="AH27" i="51" s="1"/>
  <c r="AI27" i="51" s="1"/>
  <c r="AJ27" i="51" s="1"/>
  <c r="AK27" i="51" s="1"/>
  <c r="AL27" i="51" s="1"/>
  <c r="H22" i="51"/>
  <c r="H20" i="51"/>
  <c r="H18" i="51"/>
  <c r="H16" i="51"/>
  <c r="H14" i="34"/>
  <c r="H12" i="34"/>
  <c r="H10" i="34"/>
  <c r="H8" i="34"/>
  <c r="H14" i="33"/>
  <c r="H12" i="33"/>
  <c r="H10" i="33"/>
  <c r="H8" i="33"/>
  <c r="H14" i="37"/>
  <c r="H12" i="37"/>
  <c r="H10" i="37"/>
  <c r="H8" i="37"/>
  <c r="H14" i="35"/>
  <c r="H12" i="35"/>
  <c r="H10" i="35"/>
  <c r="H8" i="35"/>
  <c r="H14" i="36"/>
  <c r="H12" i="36"/>
  <c r="H10" i="36"/>
  <c r="H8" i="36"/>
  <c r="H14" i="40"/>
  <c r="H12" i="40"/>
  <c r="H10" i="40"/>
  <c r="H8" i="40"/>
  <c r="H14" i="39"/>
  <c r="H12" i="39"/>
  <c r="H10" i="39"/>
  <c r="H8" i="39"/>
  <c r="H14" i="38"/>
  <c r="H12" i="38"/>
  <c r="H10" i="38"/>
  <c r="H8" i="38"/>
  <c r="H14" i="31"/>
  <c r="H12" i="31"/>
  <c r="H10" i="31"/>
  <c r="H8" i="31"/>
  <c r="H14" i="32"/>
  <c r="H12" i="32"/>
  <c r="H10" i="32"/>
  <c r="H8" i="32"/>
  <c r="H14" i="30"/>
  <c r="H12" i="30"/>
  <c r="H10" i="30"/>
  <c r="H8" i="30"/>
  <c r="H10" i="21"/>
  <c r="H8" i="21"/>
  <c r="H12" i="21"/>
  <c r="H14" i="21"/>
  <c r="H16" i="21"/>
  <c r="H19" i="21" s="1"/>
  <c r="I19" i="21" s="1"/>
  <c r="J19" i="21" s="1"/>
  <c r="K19" i="21" s="1"/>
  <c r="L19" i="21" s="1"/>
  <c r="M19" i="21" s="1"/>
  <c r="N19" i="21" s="1"/>
  <c r="O19" i="21" s="1"/>
  <c r="P19" i="21" s="1"/>
  <c r="Q19" i="21" s="1"/>
  <c r="R19" i="21" s="1"/>
  <c r="S19" i="21" s="1"/>
  <c r="T19" i="21" s="1"/>
  <c r="U19" i="21" s="1"/>
  <c r="V19" i="21" s="1"/>
  <c r="W19" i="21" s="1"/>
  <c r="X19" i="21" s="1"/>
  <c r="Y19" i="21" s="1"/>
  <c r="Z19" i="21" s="1"/>
  <c r="AA19" i="21" s="1"/>
  <c r="AB19" i="21" s="1"/>
  <c r="AC19" i="21" s="1"/>
  <c r="AD19" i="21" s="1"/>
  <c r="AE19" i="21" s="1"/>
  <c r="AF19" i="21" s="1"/>
  <c r="AG19" i="21" s="1"/>
  <c r="AH19" i="21" s="1"/>
  <c r="AI19" i="21" s="1"/>
  <c r="AJ19" i="21" s="1"/>
  <c r="AK19" i="21" s="1"/>
  <c r="AL19" i="21" s="1"/>
  <c r="A121" i="43"/>
  <c r="A120" i="43"/>
  <c r="A119" i="43"/>
  <c r="A118" i="43"/>
  <c r="A117" i="43"/>
  <c r="A116" i="43"/>
  <c r="A115" i="43"/>
  <c r="A114" i="43"/>
  <c r="A113" i="43"/>
  <c r="A112" i="43"/>
  <c r="A111" i="43"/>
  <c r="A110" i="43"/>
  <c r="A109" i="43"/>
  <c r="A108" i="43"/>
  <c r="A107" i="43"/>
  <c r="A106" i="43"/>
  <c r="A105" i="43"/>
  <c r="A104" i="43"/>
  <c r="A103" i="43"/>
  <c r="A102" i="43"/>
  <c r="A101" i="43"/>
  <c r="A100" i="43"/>
  <c r="A99" i="43"/>
  <c r="A98" i="43"/>
  <c r="A97" i="43"/>
  <c r="A96" i="43"/>
  <c r="A95" i="43"/>
  <c r="A94" i="43"/>
  <c r="A93" i="43"/>
  <c r="A92" i="43"/>
  <c r="A91" i="43"/>
  <c r="A90" i="43"/>
  <c r="A89" i="43"/>
  <c r="A88" i="43"/>
  <c r="A87" i="43"/>
  <c r="A86" i="43"/>
  <c r="A85" i="43"/>
  <c r="A84" i="43"/>
  <c r="A83" i="43"/>
  <c r="A82" i="43"/>
  <c r="A81" i="43"/>
  <c r="A80" i="43"/>
  <c r="A79" i="43"/>
  <c r="A78" i="43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7" i="43"/>
  <c r="A6" i="43"/>
  <c r="A5" i="43"/>
  <c r="A4" i="43"/>
  <c r="A3" i="43"/>
  <c r="A2" i="43"/>
  <c r="D85" i="44"/>
  <c r="B85" i="44"/>
  <c r="A85" i="44"/>
  <c r="D84" i="44"/>
  <c r="B84" i="44"/>
  <c r="A84" i="44"/>
  <c r="D83" i="44"/>
  <c r="B83" i="44"/>
  <c r="A83" i="44"/>
  <c r="D82" i="44"/>
  <c r="B82" i="44"/>
  <c r="A82" i="44"/>
  <c r="D81" i="44"/>
  <c r="B81" i="44"/>
  <c r="A81" i="44"/>
  <c r="D80" i="44"/>
  <c r="B80" i="44"/>
  <c r="A80" i="44"/>
  <c r="D79" i="44"/>
  <c r="B79" i="44"/>
  <c r="A79" i="44"/>
  <c r="D78" i="44"/>
  <c r="B78" i="44"/>
  <c r="A78" i="44"/>
  <c r="D77" i="44"/>
  <c r="B77" i="44"/>
  <c r="A77" i="44"/>
  <c r="D76" i="44"/>
  <c r="B76" i="44"/>
  <c r="A76" i="44"/>
  <c r="D75" i="44"/>
  <c r="B75" i="44"/>
  <c r="A75" i="44"/>
  <c r="D74" i="44"/>
  <c r="B74" i="44"/>
  <c r="A74" i="44"/>
  <c r="D73" i="44"/>
  <c r="B73" i="44"/>
  <c r="A73" i="44"/>
  <c r="D72" i="44"/>
  <c r="B72" i="44"/>
  <c r="A72" i="44"/>
  <c r="D71" i="44"/>
  <c r="B71" i="44"/>
  <c r="A71" i="44"/>
  <c r="D70" i="44"/>
  <c r="B70" i="44"/>
  <c r="A70" i="44"/>
  <c r="D69" i="44"/>
  <c r="B69" i="44"/>
  <c r="A69" i="44"/>
  <c r="D68" i="44"/>
  <c r="B68" i="44"/>
  <c r="A68" i="44"/>
  <c r="D67" i="44"/>
  <c r="B67" i="44"/>
  <c r="A67" i="44"/>
  <c r="D66" i="44"/>
  <c r="B66" i="44"/>
  <c r="A66" i="44"/>
  <c r="D65" i="44"/>
  <c r="B65" i="44"/>
  <c r="A65" i="44"/>
  <c r="D64" i="44"/>
  <c r="B64" i="44"/>
  <c r="A64" i="44"/>
  <c r="D63" i="44"/>
  <c r="B63" i="44"/>
  <c r="A63" i="44"/>
  <c r="D62" i="44"/>
  <c r="B62" i="44"/>
  <c r="A62" i="44"/>
  <c r="D61" i="44"/>
  <c r="B61" i="44"/>
  <c r="A61" i="44"/>
  <c r="D60" i="44"/>
  <c r="B60" i="44"/>
  <c r="A60" i="44"/>
  <c r="D59" i="44"/>
  <c r="B59" i="44"/>
  <c r="A59" i="44"/>
  <c r="D58" i="44"/>
  <c r="B58" i="44"/>
  <c r="A58" i="44"/>
  <c r="D57" i="44"/>
  <c r="B57" i="44"/>
  <c r="A57" i="44"/>
  <c r="D56" i="44"/>
  <c r="B56" i="44"/>
  <c r="A56" i="44"/>
  <c r="D55" i="44"/>
  <c r="B55" i="44"/>
  <c r="A55" i="44"/>
  <c r="D54" i="44"/>
  <c r="B54" i="44"/>
  <c r="A54" i="44"/>
  <c r="D53" i="44"/>
  <c r="B53" i="44"/>
  <c r="A53" i="44"/>
  <c r="D52" i="44"/>
  <c r="B52" i="44"/>
  <c r="A52" i="44"/>
  <c r="D51" i="44"/>
  <c r="B51" i="44"/>
  <c r="A51" i="44"/>
  <c r="D50" i="44"/>
  <c r="B50" i="44"/>
  <c r="A50" i="44"/>
  <c r="D49" i="44"/>
  <c r="B49" i="44"/>
  <c r="A49" i="44"/>
  <c r="D48" i="44"/>
  <c r="B48" i="44"/>
  <c r="A48" i="44"/>
  <c r="D47" i="44"/>
  <c r="B47" i="44"/>
  <c r="A47" i="44"/>
  <c r="D46" i="44"/>
  <c r="B46" i="44"/>
  <c r="A46" i="44"/>
  <c r="D45" i="44"/>
  <c r="B45" i="44"/>
  <c r="A45" i="44"/>
  <c r="D44" i="44"/>
  <c r="B44" i="44"/>
  <c r="A44" i="44"/>
  <c r="D43" i="44"/>
  <c r="B43" i="44"/>
  <c r="A43" i="44"/>
  <c r="D42" i="44"/>
  <c r="B42" i="44"/>
  <c r="A42" i="44"/>
  <c r="D41" i="44"/>
  <c r="B41" i="44"/>
  <c r="A41" i="44"/>
  <c r="D40" i="44"/>
  <c r="B40" i="44"/>
  <c r="A40" i="44"/>
  <c r="D39" i="44"/>
  <c r="B39" i="44"/>
  <c r="A39" i="44"/>
  <c r="D38" i="44"/>
  <c r="B38" i="44"/>
  <c r="A38" i="44"/>
  <c r="D37" i="44"/>
  <c r="B37" i="44"/>
  <c r="A37" i="44"/>
  <c r="D36" i="44"/>
  <c r="B36" i="44"/>
  <c r="A36" i="44"/>
  <c r="D35" i="44"/>
  <c r="B35" i="44"/>
  <c r="A35" i="44"/>
  <c r="D34" i="44"/>
  <c r="B34" i="44"/>
  <c r="A34" i="44"/>
  <c r="D33" i="44"/>
  <c r="B33" i="44"/>
  <c r="A33" i="44"/>
  <c r="D32" i="44"/>
  <c r="B32" i="44"/>
  <c r="A32" i="44"/>
  <c r="D31" i="44"/>
  <c r="B31" i="44"/>
  <c r="A31" i="44"/>
  <c r="D30" i="44"/>
  <c r="B30" i="44"/>
  <c r="A30" i="44"/>
  <c r="D29" i="44"/>
  <c r="B29" i="44"/>
  <c r="A29" i="44"/>
  <c r="D28" i="44"/>
  <c r="B28" i="44"/>
  <c r="A28" i="44"/>
  <c r="D27" i="44"/>
  <c r="B27" i="44"/>
  <c r="A27" i="44"/>
  <c r="D26" i="44"/>
  <c r="B26" i="44"/>
  <c r="A26" i="44"/>
  <c r="D25" i="44"/>
  <c r="B25" i="44"/>
  <c r="A25" i="44"/>
  <c r="D24" i="44"/>
  <c r="B24" i="44"/>
  <c r="A24" i="44"/>
  <c r="D23" i="44"/>
  <c r="B23" i="44"/>
  <c r="A23" i="44"/>
  <c r="D22" i="44"/>
  <c r="B22" i="44"/>
  <c r="A22" i="44"/>
  <c r="D21" i="44"/>
  <c r="B21" i="44"/>
  <c r="A21" i="44"/>
  <c r="D20" i="44"/>
  <c r="B20" i="44"/>
  <c r="A20" i="44"/>
  <c r="D19" i="44"/>
  <c r="B19" i="44"/>
  <c r="A19" i="44"/>
  <c r="D18" i="44"/>
  <c r="B18" i="44"/>
  <c r="A18" i="44"/>
  <c r="D17" i="44"/>
  <c r="B17" i="44"/>
  <c r="A17" i="44"/>
  <c r="D16" i="44"/>
  <c r="B16" i="44"/>
  <c r="A16" i="44"/>
  <c r="B15" i="44"/>
  <c r="A15" i="44"/>
  <c r="D7" i="44"/>
  <c r="D14" i="44"/>
  <c r="B14" i="44"/>
  <c r="A14" i="44"/>
  <c r="D6" i="44"/>
  <c r="D13" i="44"/>
  <c r="B13" i="44"/>
  <c r="A13" i="44"/>
  <c r="B12" i="44"/>
  <c r="A12" i="44"/>
  <c r="D11" i="44"/>
  <c r="B11" i="44"/>
  <c r="A11" i="44"/>
  <c r="D10" i="44"/>
  <c r="B10" i="44"/>
  <c r="A10" i="44"/>
  <c r="D9" i="44"/>
  <c r="B9" i="44"/>
  <c r="A9" i="44"/>
  <c r="C8" i="44"/>
  <c r="B8" i="44"/>
  <c r="A8" i="44"/>
  <c r="C7" i="44"/>
  <c r="B7" i="44"/>
  <c r="A7" i="44"/>
  <c r="C6" i="44"/>
  <c r="B6" i="44"/>
  <c r="A6" i="44"/>
  <c r="C5" i="44"/>
  <c r="B5" i="44"/>
  <c r="A5" i="44"/>
  <c r="D4" i="44"/>
  <c r="C4" i="44"/>
  <c r="B4" i="44"/>
  <c r="A4" i="44"/>
  <c r="D3" i="44"/>
  <c r="C3" i="44"/>
  <c r="B3" i="44"/>
  <c r="A3" i="44"/>
  <c r="D2" i="44"/>
  <c r="C2" i="44"/>
  <c r="B2" i="44"/>
  <c r="A2" i="44"/>
  <c r="B121" i="43"/>
  <c r="B120" i="43"/>
  <c r="B119" i="43"/>
  <c r="B118" i="43"/>
  <c r="B117" i="43"/>
  <c r="B116" i="43"/>
  <c r="B115" i="43"/>
  <c r="B114" i="43"/>
  <c r="B113" i="43"/>
  <c r="B112" i="43"/>
  <c r="D111" i="43"/>
  <c r="B111" i="43"/>
  <c r="D110" i="43"/>
  <c r="B110" i="43"/>
  <c r="D109" i="43"/>
  <c r="B109" i="43"/>
  <c r="D108" i="43"/>
  <c r="B108" i="43"/>
  <c r="D107" i="43"/>
  <c r="B107" i="43"/>
  <c r="D106" i="43"/>
  <c r="B106" i="43"/>
  <c r="D105" i="43"/>
  <c r="B105" i="43"/>
  <c r="D104" i="43"/>
  <c r="B104" i="43"/>
  <c r="D103" i="43"/>
  <c r="B103" i="43"/>
  <c r="D102" i="43"/>
  <c r="B102" i="43"/>
  <c r="D101" i="43"/>
  <c r="B101" i="43"/>
  <c r="D100" i="43"/>
  <c r="B100" i="43"/>
  <c r="D99" i="43"/>
  <c r="B99" i="43"/>
  <c r="D98" i="43"/>
  <c r="B98" i="43"/>
  <c r="D97" i="43"/>
  <c r="B97" i="43"/>
  <c r="D96" i="43"/>
  <c r="B96" i="43"/>
  <c r="D95" i="43"/>
  <c r="B95" i="43"/>
  <c r="D94" i="43"/>
  <c r="B94" i="43"/>
  <c r="D93" i="43"/>
  <c r="B93" i="43"/>
  <c r="D92" i="43"/>
  <c r="B92" i="43"/>
  <c r="D91" i="43"/>
  <c r="B91" i="43"/>
  <c r="D90" i="43"/>
  <c r="B90" i="43"/>
  <c r="D89" i="43"/>
  <c r="B89" i="43"/>
  <c r="D88" i="43"/>
  <c r="B88" i="43"/>
  <c r="D87" i="43"/>
  <c r="B87" i="43"/>
  <c r="D86" i="43"/>
  <c r="B86" i="43"/>
  <c r="D85" i="43"/>
  <c r="B85" i="43"/>
  <c r="D84" i="43"/>
  <c r="B84" i="43"/>
  <c r="D83" i="43"/>
  <c r="B83" i="43"/>
  <c r="D82" i="43"/>
  <c r="B82" i="43"/>
  <c r="D81" i="43"/>
  <c r="B81" i="43"/>
  <c r="D80" i="43"/>
  <c r="B80" i="43"/>
  <c r="D79" i="43"/>
  <c r="B79" i="43"/>
  <c r="D78" i="43"/>
  <c r="B78" i="43"/>
  <c r="D77" i="43"/>
  <c r="B77" i="43"/>
  <c r="D76" i="43"/>
  <c r="B76" i="43"/>
  <c r="D75" i="43"/>
  <c r="B75" i="43"/>
  <c r="D74" i="43"/>
  <c r="B74" i="43"/>
  <c r="D73" i="43"/>
  <c r="B73" i="43"/>
  <c r="D72" i="43"/>
  <c r="B72" i="43"/>
  <c r="D71" i="43"/>
  <c r="B71" i="43"/>
  <c r="D70" i="43"/>
  <c r="B70" i="43"/>
  <c r="D69" i="43"/>
  <c r="B69" i="43"/>
  <c r="D68" i="43"/>
  <c r="B68" i="43"/>
  <c r="D67" i="43"/>
  <c r="B67" i="43"/>
  <c r="D66" i="43"/>
  <c r="B66" i="43"/>
  <c r="D65" i="43"/>
  <c r="B65" i="43"/>
  <c r="D64" i="43"/>
  <c r="B64" i="43"/>
  <c r="D63" i="43"/>
  <c r="B63" i="43"/>
  <c r="D62" i="43"/>
  <c r="B62" i="43"/>
  <c r="D61" i="43"/>
  <c r="B61" i="43"/>
  <c r="D60" i="43"/>
  <c r="B60" i="43"/>
  <c r="D59" i="43"/>
  <c r="B59" i="43"/>
  <c r="D58" i="43"/>
  <c r="B58" i="43"/>
  <c r="D57" i="43"/>
  <c r="B57" i="43"/>
  <c r="D56" i="43"/>
  <c r="B56" i="43"/>
  <c r="D55" i="43"/>
  <c r="B55" i="43"/>
  <c r="D54" i="43"/>
  <c r="B54" i="43"/>
  <c r="D53" i="43"/>
  <c r="B53" i="43"/>
  <c r="D52" i="43"/>
  <c r="B52" i="43"/>
  <c r="D51" i="43"/>
  <c r="B51" i="43"/>
  <c r="D50" i="43"/>
  <c r="B50" i="43"/>
  <c r="D49" i="43"/>
  <c r="B49" i="43"/>
  <c r="D48" i="43"/>
  <c r="B48" i="43"/>
  <c r="D47" i="43"/>
  <c r="B47" i="43"/>
  <c r="D46" i="43"/>
  <c r="B46" i="43"/>
  <c r="D45" i="43"/>
  <c r="B45" i="43"/>
  <c r="D44" i="43"/>
  <c r="B44" i="43"/>
  <c r="D43" i="43"/>
  <c r="B43" i="43"/>
  <c r="D42" i="43"/>
  <c r="B42" i="43"/>
  <c r="B41" i="43"/>
  <c r="B40" i="43"/>
  <c r="B39" i="43"/>
  <c r="D38" i="43"/>
  <c r="B38" i="43"/>
  <c r="D37" i="43"/>
  <c r="B37" i="43"/>
  <c r="D36" i="43"/>
  <c r="B36" i="43"/>
  <c r="D35" i="43"/>
  <c r="B35" i="43"/>
  <c r="D34" i="43"/>
  <c r="B34" i="43"/>
  <c r="D33" i="43"/>
  <c r="B33" i="43"/>
  <c r="D32" i="43"/>
  <c r="B32" i="43"/>
  <c r="D31" i="43"/>
  <c r="D30" i="43"/>
  <c r="D29" i="43"/>
  <c r="D28" i="43"/>
  <c r="D27" i="43"/>
  <c r="D26" i="43"/>
  <c r="D25" i="43"/>
  <c r="D24" i="43"/>
  <c r="D23" i="43"/>
  <c r="D22" i="43"/>
  <c r="B21" i="43"/>
  <c r="B20" i="43"/>
  <c r="B19" i="43"/>
  <c r="B18" i="43"/>
  <c r="B17" i="43"/>
  <c r="B16" i="43"/>
  <c r="B15" i="43"/>
  <c r="B14" i="43"/>
  <c r="B13" i="43"/>
  <c r="B12" i="43"/>
  <c r="B31" i="43"/>
  <c r="B30" i="43"/>
  <c r="B29" i="43"/>
  <c r="B28" i="43"/>
  <c r="B27" i="43"/>
  <c r="B26" i="43"/>
  <c r="B25" i="43"/>
  <c r="B24" i="43"/>
  <c r="B23" i="43"/>
  <c r="B22" i="43"/>
  <c r="D21" i="43"/>
  <c r="D20" i="43"/>
  <c r="D19" i="43"/>
  <c r="D18" i="43"/>
  <c r="D17" i="43"/>
  <c r="D16" i="43"/>
  <c r="D15" i="43"/>
  <c r="D14" i="43"/>
  <c r="D13" i="43"/>
  <c r="D12" i="43"/>
  <c r="D9" i="43"/>
  <c r="D8" i="43"/>
  <c r="D7" i="43"/>
  <c r="D6" i="43"/>
  <c r="D5" i="43"/>
  <c r="D4" i="43"/>
  <c r="D3" i="43"/>
  <c r="D2" i="43"/>
  <c r="C11" i="43"/>
  <c r="C10" i="43"/>
  <c r="C9" i="43"/>
  <c r="C8" i="43"/>
  <c r="C7" i="43"/>
  <c r="C6" i="43"/>
  <c r="C5" i="43"/>
  <c r="C4" i="43"/>
  <c r="C3" i="43"/>
  <c r="C2" i="43"/>
  <c r="B11" i="43"/>
  <c r="B10" i="43"/>
  <c r="B9" i="43"/>
  <c r="B8" i="43"/>
  <c r="B7" i="43"/>
  <c r="B6" i="43"/>
  <c r="B5" i="43"/>
  <c r="B4" i="43"/>
  <c r="B3" i="43"/>
  <c r="B2" i="43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AF43" i="21"/>
  <c r="AG43" i="21"/>
  <c r="AH43" i="21"/>
  <c r="AI43" i="21"/>
  <c r="AJ43" i="21"/>
  <c r="AK43" i="21"/>
  <c r="AL43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G42" i="21"/>
  <c r="AH42" i="21"/>
  <c r="AI42" i="21"/>
  <c r="AJ42" i="21"/>
  <c r="AK42" i="21"/>
  <c r="AL42" i="21"/>
  <c r="D39" i="43"/>
  <c r="D10" i="43"/>
  <c r="D40" i="43"/>
  <c r="D11" i="43"/>
  <c r="D41" i="43"/>
  <c r="D8" i="44"/>
  <c r="D5" i="44"/>
  <c r="AM44" i="21" l="1"/>
  <c r="AM42" i="21"/>
  <c r="D15" i="44"/>
  <c r="D12" i="44"/>
  <c r="H16" i="30"/>
  <c r="C14" i="44" s="1"/>
  <c r="AM43" i="21"/>
  <c r="C18" i="43" l="1"/>
  <c r="C12" i="44"/>
  <c r="C13" i="44"/>
  <c r="C15" i="44"/>
  <c r="C11" i="44"/>
  <c r="C12" i="43"/>
  <c r="C15" i="43"/>
  <c r="C20" i="43"/>
  <c r="C9" i="44"/>
  <c r="C14" i="43"/>
  <c r="C19" i="43"/>
  <c r="C16" i="43"/>
  <c r="C17" i="43"/>
  <c r="C13" i="43"/>
  <c r="C10" i="44"/>
  <c r="C21" i="43"/>
  <c r="H16" i="32"/>
  <c r="H16" i="31" l="1"/>
  <c r="C23" i="43"/>
  <c r="C27" i="43"/>
  <c r="C16" i="44"/>
  <c r="C17" i="44"/>
  <c r="C20" i="44"/>
  <c r="C26" i="43"/>
  <c r="C28" i="43"/>
  <c r="C31" i="43"/>
  <c r="C29" i="43"/>
  <c r="C30" i="43"/>
  <c r="C19" i="44"/>
  <c r="C22" i="43"/>
  <c r="C24" i="43"/>
  <c r="C22" i="44"/>
  <c r="C18" i="44"/>
  <c r="C21" i="44"/>
  <c r="C25" i="43"/>
  <c r="H16" i="38" l="1"/>
  <c r="C38" i="43"/>
  <c r="C34" i="43"/>
  <c r="C28" i="44"/>
  <c r="C24" i="44"/>
  <c r="C41" i="43"/>
  <c r="C33" i="43"/>
  <c r="C27" i="44"/>
  <c r="C23" i="44"/>
  <c r="C40" i="43"/>
  <c r="C35" i="43"/>
  <c r="C25" i="44"/>
  <c r="C37" i="43"/>
  <c r="C29" i="44"/>
  <c r="C39" i="43"/>
  <c r="C36" i="43"/>
  <c r="C32" i="43"/>
  <c r="C26" i="44"/>
  <c r="H16" i="39" l="1"/>
  <c r="C35" i="44"/>
  <c r="C31" i="44"/>
  <c r="C49" i="43"/>
  <c r="C45" i="43"/>
  <c r="C34" i="44"/>
  <c r="C30" i="44"/>
  <c r="C44" i="43"/>
  <c r="C33" i="44"/>
  <c r="C51" i="43"/>
  <c r="C47" i="43"/>
  <c r="C43" i="43"/>
  <c r="C36" i="44"/>
  <c r="C32" i="44"/>
  <c r="C50" i="43"/>
  <c r="C46" i="43"/>
  <c r="C42" i="43"/>
  <c r="C48" i="43"/>
  <c r="H16" i="40" l="1"/>
  <c r="C41" i="44"/>
  <c r="C37" i="44"/>
  <c r="C56" i="43"/>
  <c r="C57" i="43"/>
  <c r="C58" i="43"/>
  <c r="C40" i="44"/>
  <c r="C59" i="43"/>
  <c r="C55" i="43"/>
  <c r="C53" i="43"/>
  <c r="C43" i="44"/>
  <c r="C39" i="44"/>
  <c r="C60" i="43"/>
  <c r="C54" i="43"/>
  <c r="C42" i="44"/>
  <c r="C38" i="44"/>
  <c r="C61" i="43"/>
  <c r="C52" i="43"/>
  <c r="H16" i="36" l="1"/>
  <c r="C49" i="44"/>
  <c r="C45" i="44"/>
  <c r="C68" i="43"/>
  <c r="C64" i="43"/>
  <c r="C48" i="44"/>
  <c r="C67" i="43"/>
  <c r="C47" i="44"/>
  <c r="C70" i="43"/>
  <c r="C66" i="43"/>
  <c r="C62" i="43"/>
  <c r="C50" i="44"/>
  <c r="C46" i="44"/>
  <c r="C69" i="43"/>
  <c r="C65" i="43"/>
  <c r="C71" i="43"/>
  <c r="C44" i="44"/>
  <c r="C63" i="43"/>
  <c r="C80" i="43" l="1"/>
  <c r="C76" i="43"/>
  <c r="C72" i="43"/>
  <c r="C54" i="44"/>
  <c r="C79" i="43"/>
  <c r="C75" i="43"/>
  <c r="C53" i="44"/>
  <c r="C78" i="43"/>
  <c r="C74" i="43"/>
  <c r="C56" i="44"/>
  <c r="C52" i="44"/>
  <c r="C81" i="43"/>
  <c r="C77" i="43"/>
  <c r="C73" i="43"/>
  <c r="C55" i="44"/>
  <c r="C51" i="44"/>
  <c r="C57" i="44"/>
  <c r="H16" i="35"/>
  <c r="C63" i="44" l="1"/>
  <c r="C59" i="44"/>
  <c r="C89" i="43"/>
  <c r="C84" i="43"/>
  <c r="C62" i="44"/>
  <c r="C58" i="44"/>
  <c r="C88" i="43"/>
  <c r="C61" i="44"/>
  <c r="C91" i="43"/>
  <c r="C87" i="43"/>
  <c r="C83" i="43"/>
  <c r="C64" i="44"/>
  <c r="C60" i="44"/>
  <c r="C90" i="43"/>
  <c r="C86" i="43"/>
  <c r="C82" i="43"/>
  <c r="C85" i="43"/>
  <c r="H16" i="37"/>
  <c r="C68" i="44" l="1"/>
  <c r="C101" i="43"/>
  <c r="C97" i="43"/>
  <c r="C93" i="43"/>
  <c r="C71" i="44"/>
  <c r="C100" i="43"/>
  <c r="C92" i="43"/>
  <c r="C70" i="44"/>
  <c r="C66" i="44"/>
  <c r="C99" i="43"/>
  <c r="C95" i="43"/>
  <c r="C69" i="44"/>
  <c r="C65" i="44"/>
  <c r="C98" i="43"/>
  <c r="C94" i="43"/>
  <c r="C67" i="44"/>
  <c r="C96" i="43"/>
  <c r="H16" i="33"/>
  <c r="H16" i="34" l="1"/>
  <c r="C108" i="43"/>
  <c r="C107" i="43"/>
  <c r="C75" i="44"/>
  <c r="C110" i="43"/>
  <c r="C106" i="43"/>
  <c r="C102" i="43"/>
  <c r="C78" i="44"/>
  <c r="C74" i="44"/>
  <c r="C109" i="43"/>
  <c r="C105" i="43"/>
  <c r="C111" i="43"/>
  <c r="C77" i="44"/>
  <c r="C73" i="44"/>
  <c r="C104" i="43"/>
  <c r="C76" i="44"/>
  <c r="C72" i="44"/>
  <c r="C103" i="43"/>
  <c r="C82" i="44" l="1"/>
  <c r="C113" i="43"/>
  <c r="C115" i="43"/>
  <c r="C85" i="44"/>
  <c r="C80" i="44"/>
  <c r="C118" i="43"/>
  <c r="C121" i="43"/>
  <c r="C114" i="43"/>
  <c r="C81" i="44"/>
  <c r="C83" i="44"/>
  <c r="C120" i="43"/>
  <c r="C117" i="43"/>
  <c r="C119" i="43"/>
  <c r="C112" i="43"/>
  <c r="C116" i="43"/>
  <c r="C84" i="44"/>
  <c r="C79" i="44"/>
</calcChain>
</file>

<file path=xl/comments1.xml><?xml version="1.0" encoding="utf-8"?>
<comments xmlns="http://schemas.openxmlformats.org/spreadsheetml/2006/main">
  <authors>
    <author>Kjell Josefsson</author>
  </authors>
  <commentList>
    <comment ref="E24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Kjell Josefsson</author>
  </authors>
  <commentList>
    <comment ref="E16" authorId="0" shapeId="0">
      <text>
        <r>
          <rPr>
            <b/>
            <sz val="10"/>
            <color indexed="81"/>
            <rFont val="Tahoma"/>
            <family val="2"/>
          </rPr>
          <t xml:space="preserve">date of first reporting day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<sst xmlns="http://schemas.openxmlformats.org/spreadsheetml/2006/main" count="524" uniqueCount="84">
  <si>
    <t>Employee:</t>
  </si>
  <si>
    <t>Beneficiary:</t>
  </si>
  <si>
    <t>Sick leave</t>
  </si>
  <si>
    <t>Public holidays</t>
  </si>
  <si>
    <t>Total</t>
  </si>
  <si>
    <t>Other absence</t>
  </si>
  <si>
    <t xml:space="preserve"> </t>
  </si>
  <si>
    <t>Month/Year:</t>
  </si>
  <si>
    <t>Acronym:</t>
  </si>
  <si>
    <t>Project number:</t>
  </si>
  <si>
    <t>Acronym A</t>
  </si>
  <si>
    <t xml:space="preserve">Timesheet </t>
  </si>
  <si>
    <t>Short description of the activities carried out in the month on H2020 action and WP:</t>
  </si>
  <si>
    <t>Period</t>
  </si>
  <si>
    <t>Bara lön för tid som faktiskt har lagts på projektet kan rapporteras</t>
  </si>
  <si>
    <t>Timkostnad = Årlig lön / årliga produktiva timmar</t>
  </si>
  <si>
    <t xml:space="preserve">Årliga produktiva timmar godkänd schablon Horizon 2020: </t>
  </si>
  <si>
    <t>Årlig lön från primula, OBS! avslutade bokföringsår</t>
  </si>
  <si>
    <t>OM LÖNEBERÄKNING HORIZON 2020</t>
  </si>
  <si>
    <t>Godkänd lön: Timmar arbetade på projektet * Godkänd timkostnad</t>
  </si>
  <si>
    <t>Other EU-funded activities</t>
  </si>
  <si>
    <t>Weekend</t>
  </si>
  <si>
    <t>Annual holidays</t>
  </si>
  <si>
    <t>Signature (employee)</t>
  </si>
  <si>
    <t>Approved (supervisor)</t>
  </si>
  <si>
    <t>Date</t>
  </si>
  <si>
    <t>Other activities 
and absence</t>
  </si>
  <si>
    <t>Typ of personnel:</t>
  </si>
  <si>
    <t>Work 
package</t>
  </si>
  <si>
    <t xml:space="preserve">Total hour project  </t>
  </si>
  <si>
    <t xml:space="preserve">Non project related activity  </t>
  </si>
  <si>
    <t xml:space="preserve">Total productive hour  </t>
  </si>
  <si>
    <t xml:space="preserve">Total absence  </t>
  </si>
  <si>
    <t>-</t>
  </si>
  <si>
    <t>Lund University</t>
  </si>
  <si>
    <t>Other activities (Teaching/Research etc)</t>
  </si>
  <si>
    <t>Principal Investigator</t>
  </si>
  <si>
    <t>Senior Staff</t>
  </si>
  <si>
    <t>Post Doctorate</t>
  </si>
  <si>
    <t>Students</t>
  </si>
  <si>
    <t>Other</t>
  </si>
  <si>
    <t>Researcher</t>
  </si>
  <si>
    <t>Optional</t>
  </si>
  <si>
    <t>Timesheet, Lund University
- H2020 framework</t>
  </si>
  <si>
    <t>Instruction and example</t>
  </si>
  <si>
    <r>
      <t xml:space="preserve">Enter data in             cell on sheet </t>
    </r>
    <r>
      <rPr>
        <i/>
        <sz val="14"/>
        <rFont val="Calibri"/>
        <family val="2"/>
      </rPr>
      <t>Summary annual time.</t>
    </r>
  </si>
  <si>
    <t>XXXXXXX</t>
  </si>
  <si>
    <t>Acronym</t>
  </si>
  <si>
    <t>Month</t>
  </si>
  <si>
    <t>CRC</t>
  </si>
  <si>
    <t>BRC</t>
  </si>
  <si>
    <t>RIA</t>
  </si>
  <si>
    <t>Hour</t>
  </si>
  <si>
    <t>Radetiketter</t>
  </si>
  <si>
    <t>Totalsumma</t>
  </si>
  <si>
    <t>Summa av Hour</t>
  </si>
  <si>
    <t>Kolumnetiketter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</si>
  <si>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</si>
  <si>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</si>
  <si>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</si>
  <si>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</si>
  <si>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</si>
  <si>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</si>
  <si>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</si>
  <si>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</si>
  <si>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</si>
  <si>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</si>
  <si>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</si>
  <si>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</si>
  <si>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 xml:space="preserve">Total </t>
  </si>
  <si>
    <t>oct</t>
  </si>
  <si>
    <t>may</t>
  </si>
  <si>
    <t xml:space="preserve">  -  Workpackage</t>
  </si>
  <si>
    <t>abb</t>
  </si>
  <si>
    <t>MFF</t>
  </si>
  <si>
    <t>DDF</t>
  </si>
  <si>
    <t/>
  </si>
  <si>
    <t>Other Activities</t>
  </si>
  <si>
    <t>ABC</t>
  </si>
  <si>
    <t>BCD</t>
  </si>
  <si>
    <r>
      <t xml:space="preserve">On the sheet for single months, enter acronym, work package and number of hours in areas marked with an 
ellipse in example, </t>
    </r>
    <r>
      <rPr>
        <i/>
        <sz val="14"/>
        <rFont val="Calibri"/>
        <family val="2"/>
      </rPr>
      <t>Other activities and absence is optional</t>
    </r>
    <r>
      <rPr>
        <sz val="14"/>
        <rFont val="Calibri"/>
        <family val="2"/>
      </rPr>
      <t>:</t>
    </r>
  </si>
  <si>
    <t>CBA</t>
  </si>
  <si>
    <t>Optional: Short description of the activities carried out in the month on H2020 action and WP:</t>
  </si>
  <si>
    <t>Optional - Short description of the activities carried out in the month on H2020 action and WP: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</si>
</sst>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_ ;[Red]\-#,##0\ "/>
    <numFmt numFmtId="165" formatCode="[$-409]mmmm/yy;@"/>
    <numFmt numFmtId="166" formatCode="_-* #,##0.00\ [$€-1]_-;\-* #,##0.00\ [$€-1]_-;_-* &quot;-&quot;??\ [$€-1]_-"/>
    <numFmt numFmtId="167" formatCode="yyyy/mm/dd;@"/>
    <numFmt numFmtId="168" formatCode="hh:mm;@"/>
    <numFmt numFmtId="169" formatCode="dd/mm/yyyy;@"/>
    <numFmt numFmtId="170" formatCode="h:mm;@"/>
    <numFmt numFmtId="171" formatCode="[$-409]mmm/yy;@"/>
  </numFmts>
  <fonts count="25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8"/>
      <name val="Calibri"/>
      <family val="2"/>
    </font>
    <font>
      <b/>
      <sz val="10"/>
      <name val="Arial"/>
      <family val="2"/>
    </font>
    <font>
      <b/>
      <i/>
      <sz val="11"/>
      <name val="Calibri"/>
      <family val="2"/>
      <scheme val="minor"/>
    </font>
    <font>
      <b/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  <fill>
      <patternFill patternType="gray0625">
        <bgColor theme="2"/>
      </patternFill>
    </fill>
    <fill>
      <patternFill patternType="gray0625">
        <bgColor theme="2" tint="-9.9978637043366805E-2"/>
      </patternFill>
    </fill>
    <fill>
      <patternFill patternType="gray0625">
        <bgColor theme="3" tint="0.79998168889431442"/>
      </patternFill>
    </fill>
    <fill>
      <patternFill patternType="gray0625">
        <bgColor theme="4" tint="0.79998168889431442"/>
      </patternFill>
    </fill>
    <fill>
      <patternFill patternType="darkUp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darkUp">
        <bgColor theme="0" tint="-0.14999847407452621"/>
      </patternFill>
    </fill>
    <fill>
      <patternFill patternType="darkUp">
        <bgColor theme="0" tint="-4.9989318521683403E-2"/>
      </patternFill>
    </fill>
    <fill>
      <patternFill patternType="darkUp">
        <bgColor theme="2"/>
      </patternFill>
    </fill>
    <fill>
      <patternFill patternType="darkUp">
        <bgColor theme="2" tint="-9.9978637043366805E-2"/>
      </patternFill>
    </fill>
    <fill>
      <patternFill patternType="darkUp">
        <bgColor theme="3" tint="0.79998168889431442"/>
      </patternFill>
    </fill>
    <fill>
      <patternFill patternType="darkUp">
        <bgColor theme="4" tint="0.79998168889431442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11">
    <xf numFmtId="0" fontId="0" fillId="0" borderId="0" xfId="0"/>
    <xf numFmtId="0" fontId="0" fillId="4" borderId="0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0" fillId="5" borderId="0" xfId="0" applyFill="1"/>
    <xf numFmtId="0" fontId="0" fillId="4" borderId="20" xfId="0" applyFill="1" applyBorder="1"/>
    <xf numFmtId="0" fontId="0" fillId="4" borderId="31" xfId="0" applyFill="1" applyBorder="1"/>
    <xf numFmtId="0" fontId="0" fillId="5" borderId="0" xfId="0" applyFill="1" applyBorder="1"/>
    <xf numFmtId="0" fontId="4" fillId="4" borderId="0" xfId="0" applyFont="1" applyFill="1" applyBorder="1"/>
    <xf numFmtId="0" fontId="5" fillId="4" borderId="0" xfId="0" applyFont="1" applyFill="1" applyBorder="1"/>
    <xf numFmtId="0" fontId="6" fillId="4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165" fontId="5" fillId="4" borderId="0" xfId="0" applyNumberFormat="1" applyFont="1" applyFill="1" applyBorder="1" applyAlignment="1"/>
    <xf numFmtId="0" fontId="8" fillId="4" borderId="0" xfId="0" applyFont="1" applyFill="1" applyBorder="1"/>
    <xf numFmtId="0" fontId="9" fillId="4" borderId="0" xfId="0" applyFont="1" applyFill="1" applyBorder="1"/>
    <xf numFmtId="0" fontId="5" fillId="4" borderId="20" xfId="0" applyFont="1" applyFill="1" applyBorder="1"/>
    <xf numFmtId="0" fontId="6" fillId="4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/>
    <xf numFmtId="0" fontId="5" fillId="4" borderId="0" xfId="0" applyFont="1" applyFill="1" applyBorder="1" applyAlignment="1">
      <alignment horizontal="left" vertical="top" wrapText="1"/>
    </xf>
    <xf numFmtId="0" fontId="5" fillId="4" borderId="6" xfId="0" applyFont="1" applyFill="1" applyBorder="1"/>
    <xf numFmtId="0" fontId="5" fillId="5" borderId="0" xfId="0" applyFont="1" applyFill="1" applyBorder="1"/>
    <xf numFmtId="0" fontId="4" fillId="4" borderId="0" xfId="0" applyFont="1" applyFill="1" applyBorder="1" applyAlignment="1"/>
    <xf numFmtId="0" fontId="4" fillId="4" borderId="0" xfId="0" applyFont="1" applyFill="1" applyBorder="1" applyAlignment="1">
      <alignment vertical="top"/>
    </xf>
    <xf numFmtId="0" fontId="5" fillId="5" borderId="0" xfId="0" applyFont="1" applyFill="1"/>
    <xf numFmtId="0" fontId="7" fillId="4" borderId="0" xfId="0" applyFont="1" applyFill="1" applyBorder="1" applyAlignment="1">
      <alignment horizontal="left"/>
    </xf>
    <xf numFmtId="0" fontId="5" fillId="4" borderId="29" xfId="0" applyFont="1" applyFill="1" applyBorder="1"/>
    <xf numFmtId="0" fontId="5" fillId="4" borderId="32" xfId="0" applyFont="1" applyFill="1" applyBorder="1"/>
    <xf numFmtId="0" fontId="5" fillId="4" borderId="25" xfId="0" applyFont="1" applyFill="1" applyBorder="1"/>
    <xf numFmtId="0" fontId="5" fillId="4" borderId="31" xfId="0" applyFont="1" applyFill="1" applyBorder="1"/>
    <xf numFmtId="0" fontId="10" fillId="4" borderId="0" xfId="0" applyFont="1" applyFill="1" applyBorder="1" applyAlignment="1" applyProtection="1"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14" fontId="5" fillId="4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5" fillId="4" borderId="0" xfId="0" applyFont="1" applyFill="1"/>
    <xf numFmtId="0" fontId="5" fillId="4" borderId="0" xfId="0" applyFont="1" applyFill="1" applyBorder="1" applyProtection="1"/>
    <xf numFmtId="0" fontId="11" fillId="4" borderId="0" xfId="0" applyFont="1" applyFill="1" applyBorder="1" applyAlignment="1" applyProtection="1">
      <protection locked="0"/>
    </xf>
    <xf numFmtId="0" fontId="11" fillId="4" borderId="0" xfId="0" applyFont="1" applyFill="1" applyBorder="1" applyAlignment="1" applyProtection="1"/>
    <xf numFmtId="0" fontId="12" fillId="4" borderId="0" xfId="0" applyFont="1" applyFill="1" applyBorder="1"/>
    <xf numFmtId="0" fontId="11" fillId="4" borderId="0" xfId="0" applyFont="1" applyFill="1" applyBorder="1" applyProtection="1"/>
    <xf numFmtId="14" fontId="12" fillId="4" borderId="0" xfId="0" applyNumberFormat="1" applyFont="1" applyFill="1" applyBorder="1"/>
    <xf numFmtId="14" fontId="11" fillId="4" borderId="0" xfId="0" applyNumberFormat="1" applyFont="1" applyFill="1" applyBorder="1" applyAlignment="1" applyProtection="1">
      <alignment horizontal="center" vertical="center"/>
    </xf>
    <xf numFmtId="169" fontId="11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32" xfId="0" applyFont="1" applyFill="1" applyBorder="1" applyAlignment="1">
      <alignment horizontal="right"/>
    </xf>
    <xf numFmtId="2" fontId="5" fillId="4" borderId="31" xfId="0" applyNumberFormat="1" applyFont="1" applyFill="1" applyBorder="1"/>
    <xf numFmtId="0" fontId="13" fillId="4" borderId="20" xfId="0" applyFont="1" applyFill="1" applyBorder="1"/>
    <xf numFmtId="0" fontId="13" fillId="4" borderId="31" xfId="0" applyFont="1" applyFill="1" applyBorder="1"/>
    <xf numFmtId="0" fontId="5" fillId="4" borderId="33" xfId="0" applyFont="1" applyFill="1" applyBorder="1"/>
    <xf numFmtId="0" fontId="5" fillId="4" borderId="34" xfId="0" applyFont="1" applyFill="1" applyBorder="1"/>
    <xf numFmtId="0" fontId="5" fillId="4" borderId="35" xfId="0" applyFont="1" applyFill="1" applyBorder="1"/>
    <xf numFmtId="0" fontId="16" fillId="5" borderId="0" xfId="0" applyFont="1" applyFill="1" applyBorder="1"/>
    <xf numFmtId="0" fontId="13" fillId="5" borderId="0" xfId="0" applyFont="1" applyFill="1"/>
    <xf numFmtId="0" fontId="5" fillId="5" borderId="0" xfId="0" applyFont="1" applyFill="1" applyProtection="1"/>
    <xf numFmtId="0" fontId="5" fillId="5" borderId="0" xfId="0" applyFont="1" applyFill="1" applyAlignment="1"/>
    <xf numFmtId="0" fontId="6" fillId="5" borderId="0" xfId="0" applyFont="1" applyFill="1"/>
    <xf numFmtId="0" fontId="11" fillId="5" borderId="0" xfId="0" applyFont="1" applyFill="1"/>
    <xf numFmtId="0" fontId="10" fillId="5" borderId="45" xfId="0" applyNumberFormat="1" applyFont="1" applyFill="1" applyBorder="1" applyAlignment="1" applyProtection="1">
      <alignment horizontal="left" vertical="center"/>
    </xf>
    <xf numFmtId="0" fontId="10" fillId="5" borderId="42" xfId="0" applyNumberFormat="1" applyFont="1" applyFill="1" applyBorder="1" applyAlignment="1" applyProtection="1">
      <alignment horizontal="left" vertical="center"/>
    </xf>
    <xf numFmtId="0" fontId="11" fillId="5" borderId="41" xfId="0" applyFont="1" applyFill="1" applyBorder="1" applyAlignment="1" applyProtection="1"/>
    <xf numFmtId="170" fontId="9" fillId="4" borderId="0" xfId="0" applyNumberFormat="1" applyFont="1" applyFill="1" applyBorder="1" applyAlignment="1" applyProtection="1">
      <alignment horizontal="center" vertical="center"/>
    </xf>
    <xf numFmtId="168" fontId="5" fillId="4" borderId="31" xfId="0" applyNumberFormat="1" applyFont="1" applyFill="1" applyBorder="1"/>
    <xf numFmtId="0" fontId="5" fillId="10" borderId="14" xfId="0" applyNumberFormat="1" applyFont="1" applyFill="1" applyBorder="1" applyAlignment="1" applyProtection="1">
      <alignment vertical="center"/>
      <protection locked="0"/>
    </xf>
    <xf numFmtId="0" fontId="5" fillId="9" borderId="12" xfId="0" applyNumberFormat="1" applyFont="1" applyFill="1" applyBorder="1" applyAlignment="1" applyProtection="1">
      <protection locked="0"/>
    </xf>
    <xf numFmtId="0" fontId="5" fillId="10" borderId="12" xfId="0" applyNumberFormat="1" applyFont="1" applyFill="1" applyBorder="1" applyAlignment="1" applyProtection="1">
      <protection locked="0"/>
    </xf>
    <xf numFmtId="0" fontId="5" fillId="9" borderId="47" xfId="0" applyNumberFormat="1" applyFont="1" applyFill="1" applyBorder="1"/>
    <xf numFmtId="0" fontId="5" fillId="6" borderId="42" xfId="0" applyNumberFormat="1" applyFont="1" applyFill="1" applyBorder="1" applyAlignment="1" applyProtection="1">
      <protection locked="0"/>
    </xf>
    <xf numFmtId="0" fontId="5" fillId="5" borderId="30" xfId="0" applyNumberFormat="1" applyFont="1" applyFill="1" applyBorder="1" applyAlignment="1" applyProtection="1">
      <protection locked="0"/>
    </xf>
    <xf numFmtId="0" fontId="5" fillId="6" borderId="30" xfId="0" applyNumberFormat="1" applyFont="1" applyFill="1" applyBorder="1" applyAlignment="1" applyProtection="1">
      <protection locked="0"/>
    </xf>
    <xf numFmtId="0" fontId="5" fillId="5" borderId="47" xfId="0" applyNumberFormat="1" applyFont="1" applyFill="1" applyBorder="1"/>
    <xf numFmtId="0" fontId="5" fillId="10" borderId="42" xfId="0" applyNumberFormat="1" applyFont="1" applyFill="1" applyBorder="1" applyAlignment="1" applyProtection="1">
      <protection locked="0"/>
    </xf>
    <xf numFmtId="0" fontId="5" fillId="9" borderId="30" xfId="0" applyNumberFormat="1" applyFont="1" applyFill="1" applyBorder="1" applyAlignment="1" applyProtection="1">
      <protection locked="0"/>
    </xf>
    <xf numFmtId="0" fontId="5" fillId="10" borderId="30" xfId="0" applyNumberFormat="1" applyFont="1" applyFill="1" applyBorder="1" applyAlignment="1" applyProtection="1">
      <protection locked="0"/>
    </xf>
    <xf numFmtId="0" fontId="5" fillId="10" borderId="25" xfId="0" applyNumberFormat="1" applyFont="1" applyFill="1" applyBorder="1" applyAlignment="1" applyProtection="1">
      <protection locked="0"/>
    </xf>
    <xf numFmtId="0" fontId="5" fillId="9" borderId="27" xfId="0" applyNumberFormat="1" applyFont="1" applyFill="1" applyBorder="1" applyAlignment="1" applyProtection="1">
      <protection locked="0"/>
    </xf>
    <xf numFmtId="0" fontId="5" fillId="10" borderId="27" xfId="0" applyNumberFormat="1" applyFont="1" applyFill="1" applyBorder="1" applyAlignment="1" applyProtection="1">
      <protection locked="0"/>
    </xf>
    <xf numFmtId="0" fontId="5" fillId="6" borderId="25" xfId="0" applyNumberFormat="1" applyFont="1" applyFill="1" applyBorder="1" applyAlignment="1" applyProtection="1">
      <protection locked="0"/>
    </xf>
    <xf numFmtId="0" fontId="5" fillId="5" borderId="27" xfId="0" applyNumberFormat="1" applyFont="1" applyFill="1" applyBorder="1" applyAlignment="1" applyProtection="1">
      <protection locked="0"/>
    </xf>
    <xf numFmtId="0" fontId="5" fillId="6" borderId="27" xfId="0" applyNumberFormat="1" applyFont="1" applyFill="1" applyBorder="1" applyAlignment="1" applyProtection="1">
      <protection locked="0"/>
    </xf>
    <xf numFmtId="0" fontId="5" fillId="5" borderId="24" xfId="0" applyNumberFormat="1" applyFont="1" applyFill="1" applyBorder="1" applyAlignment="1" applyProtection="1"/>
    <xf numFmtId="0" fontId="5" fillId="5" borderId="10" xfId="0" applyNumberFormat="1" applyFont="1" applyFill="1" applyBorder="1"/>
    <xf numFmtId="0" fontId="5" fillId="2" borderId="50" xfId="0" applyNumberFormat="1" applyFont="1" applyFill="1" applyBorder="1"/>
    <xf numFmtId="0" fontId="5" fillId="3" borderId="50" xfId="0" applyNumberFormat="1" applyFont="1" applyFill="1" applyBorder="1"/>
    <xf numFmtId="0" fontId="5" fillId="2" borderId="51" xfId="0" applyNumberFormat="1" applyFont="1" applyFill="1" applyBorder="1"/>
    <xf numFmtId="0" fontId="5" fillId="5" borderId="11" xfId="0" applyNumberFormat="1" applyFont="1" applyFill="1" applyBorder="1"/>
    <xf numFmtId="0" fontId="5" fillId="5" borderId="12" xfId="0" applyNumberFormat="1" applyFont="1" applyFill="1" applyBorder="1"/>
    <xf numFmtId="0" fontId="5" fillId="5" borderId="13" xfId="0" applyNumberFormat="1" applyFont="1" applyFill="1" applyBorder="1"/>
    <xf numFmtId="0" fontId="5" fillId="5" borderId="2" xfId="0" applyNumberFormat="1" applyFont="1" applyFill="1" applyBorder="1"/>
    <xf numFmtId="0" fontId="5" fillId="4" borderId="36" xfId="0" applyNumberFormat="1" applyFont="1" applyFill="1" applyBorder="1"/>
    <xf numFmtId="0" fontId="5" fillId="4" borderId="30" xfId="0" applyNumberFormat="1" applyFont="1" applyFill="1" applyBorder="1"/>
    <xf numFmtId="0" fontId="5" fillId="4" borderId="37" xfId="0" applyNumberFormat="1" applyFont="1" applyFill="1" applyBorder="1"/>
    <xf numFmtId="0" fontId="5" fillId="4" borderId="50" xfId="0" applyNumberFormat="1" applyFont="1" applyFill="1" applyBorder="1"/>
    <xf numFmtId="0" fontId="5" fillId="5" borderId="38" xfId="0" applyNumberFormat="1" applyFont="1" applyFill="1" applyBorder="1"/>
    <xf numFmtId="0" fontId="5" fillId="5" borderId="39" xfId="0" applyNumberFormat="1" applyFont="1" applyFill="1" applyBorder="1"/>
    <xf numFmtId="0" fontId="5" fillId="5" borderId="40" xfId="0" applyNumberFormat="1" applyFont="1" applyFill="1" applyBorder="1"/>
    <xf numFmtId="0" fontId="5" fillId="5" borderId="51" xfId="0" applyNumberFormat="1" applyFont="1" applyFill="1" applyBorder="1"/>
    <xf numFmtId="0" fontId="5" fillId="7" borderId="47" xfId="0" applyNumberFormat="1" applyFont="1" applyFill="1" applyBorder="1"/>
    <xf numFmtId="0" fontId="5" fillId="2" borderId="48" xfId="0" applyNumberFormat="1" applyFont="1" applyFill="1" applyBorder="1"/>
    <xf numFmtId="0" fontId="5" fillId="3" borderId="48" xfId="0" applyNumberFormat="1" applyFont="1" applyFill="1" applyBorder="1"/>
    <xf numFmtId="0" fontId="5" fillId="2" borderId="49" xfId="0" applyNumberFormat="1" applyFont="1" applyFill="1" applyBorder="1"/>
    <xf numFmtId="0" fontId="5" fillId="5" borderId="1" xfId="0" applyNumberFormat="1" applyFont="1" applyFill="1" applyBorder="1"/>
    <xf numFmtId="0" fontId="17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/>
    <xf numFmtId="0" fontId="5" fillId="4" borderId="0" xfId="0" applyNumberFormat="1" applyFont="1" applyFill="1" applyBorder="1"/>
    <xf numFmtId="0" fontId="6" fillId="4" borderId="0" xfId="0" applyFont="1" applyFill="1" applyBorder="1" applyAlignment="1" applyProtection="1">
      <protection locked="0"/>
    </xf>
    <xf numFmtId="0" fontId="5" fillId="11" borderId="14" xfId="0" applyNumberFormat="1" applyFont="1" applyFill="1" applyBorder="1" applyAlignment="1" applyProtection="1">
      <protection locked="0"/>
    </xf>
    <xf numFmtId="0" fontId="5" fillId="7" borderId="12" xfId="0" applyNumberFormat="1" applyFont="1" applyFill="1" applyBorder="1" applyAlignment="1" applyProtection="1">
      <protection locked="0"/>
    </xf>
    <xf numFmtId="0" fontId="8" fillId="7" borderId="12" xfId="0" applyNumberFormat="1" applyFont="1" applyFill="1" applyBorder="1" applyAlignment="1" applyProtection="1">
      <alignment vertical="center"/>
      <protection locked="0"/>
    </xf>
    <xf numFmtId="0" fontId="8" fillId="11" borderId="12" xfId="0" applyNumberFormat="1" applyFont="1" applyFill="1" applyBorder="1" applyAlignment="1" applyProtection="1">
      <alignment vertical="center"/>
      <protection locked="0"/>
    </xf>
    <xf numFmtId="0" fontId="8" fillId="7" borderId="12" xfId="0" applyNumberFormat="1" applyFont="1" applyFill="1" applyBorder="1" applyAlignment="1" applyProtection="1">
      <alignment vertical="center" textRotation="90"/>
      <protection locked="0"/>
    </xf>
    <xf numFmtId="0" fontId="5" fillId="11" borderId="12" xfId="0" applyNumberFormat="1" applyFont="1" applyFill="1" applyBorder="1" applyAlignment="1" applyProtection="1">
      <protection locked="0"/>
    </xf>
    <xf numFmtId="0" fontId="5" fillId="7" borderId="13" xfId="0" applyNumberFormat="1" applyFont="1" applyFill="1" applyBorder="1" applyAlignment="1" applyProtection="1">
      <protection locked="0"/>
    </xf>
    <xf numFmtId="0" fontId="5" fillId="12" borderId="43" xfId="0" applyNumberFormat="1" applyFont="1" applyFill="1" applyBorder="1" applyAlignment="1" applyProtection="1">
      <protection locked="0"/>
    </xf>
    <xf numFmtId="0" fontId="5" fillId="8" borderId="39" xfId="0" applyNumberFormat="1" applyFont="1" applyFill="1" applyBorder="1" applyAlignment="1" applyProtection="1">
      <protection locked="0"/>
    </xf>
    <xf numFmtId="0" fontId="5" fillId="12" borderId="39" xfId="0" applyNumberFormat="1" applyFont="1" applyFill="1" applyBorder="1" applyAlignment="1" applyProtection="1">
      <protection locked="0"/>
    </xf>
    <xf numFmtId="0" fontId="5" fillId="8" borderId="40" xfId="0" applyNumberFormat="1" applyFont="1" applyFill="1" applyBorder="1" applyAlignment="1" applyProtection="1">
      <protection locked="0"/>
    </xf>
    <xf numFmtId="0" fontId="5" fillId="13" borderId="52" xfId="0" applyNumberFormat="1" applyFont="1" applyFill="1" applyBorder="1" applyAlignment="1" applyProtection="1">
      <protection locked="0"/>
    </xf>
    <xf numFmtId="0" fontId="5" fillId="2" borderId="53" xfId="0" applyNumberFormat="1" applyFont="1" applyFill="1" applyBorder="1" applyAlignment="1" applyProtection="1">
      <protection locked="0"/>
    </xf>
    <xf numFmtId="0" fontId="5" fillId="13" borderId="53" xfId="0" applyNumberFormat="1" applyFont="1" applyFill="1" applyBorder="1" applyAlignment="1" applyProtection="1">
      <protection locked="0"/>
    </xf>
    <xf numFmtId="0" fontId="5" fillId="2" borderId="54" xfId="0" applyNumberFormat="1" applyFont="1" applyFill="1" applyBorder="1" applyAlignment="1" applyProtection="1">
      <protection locked="0"/>
    </xf>
    <xf numFmtId="0" fontId="5" fillId="14" borderId="36" xfId="0" applyNumberFormat="1" applyFont="1" applyFill="1" applyBorder="1" applyAlignment="1" applyProtection="1">
      <protection locked="0"/>
    </xf>
    <xf numFmtId="0" fontId="5" fillId="3" borderId="30" xfId="0" applyNumberFormat="1" applyFont="1" applyFill="1" applyBorder="1" applyAlignment="1" applyProtection="1">
      <protection locked="0"/>
    </xf>
    <xf numFmtId="0" fontId="5" fillId="14" borderId="30" xfId="0" applyNumberFormat="1" applyFont="1" applyFill="1" applyBorder="1" applyAlignment="1" applyProtection="1">
      <protection locked="0"/>
    </xf>
    <xf numFmtId="0" fontId="5" fillId="3" borderId="37" xfId="0" applyNumberFormat="1" applyFont="1" applyFill="1" applyBorder="1" applyAlignment="1" applyProtection="1">
      <protection locked="0"/>
    </xf>
    <xf numFmtId="0" fontId="5" fillId="13" borderId="36" xfId="0" applyNumberFormat="1" applyFont="1" applyFill="1" applyBorder="1" applyAlignment="1" applyProtection="1">
      <protection locked="0"/>
    </xf>
    <xf numFmtId="0" fontId="5" fillId="2" borderId="30" xfId="0" applyNumberFormat="1" applyFont="1" applyFill="1" applyBorder="1" applyAlignment="1" applyProtection="1">
      <protection locked="0"/>
    </xf>
    <xf numFmtId="0" fontId="5" fillId="13" borderId="30" xfId="0" applyNumberFormat="1" applyFont="1" applyFill="1" applyBorder="1" applyAlignment="1" applyProtection="1">
      <protection locked="0"/>
    </xf>
    <xf numFmtId="0" fontId="5" fillId="2" borderId="37" xfId="0" applyNumberFormat="1" applyFont="1" applyFill="1" applyBorder="1" applyAlignment="1" applyProtection="1">
      <protection locked="0"/>
    </xf>
    <xf numFmtId="0" fontId="5" fillId="13" borderId="26" xfId="0" applyNumberFormat="1" applyFont="1" applyFill="1" applyBorder="1" applyAlignment="1" applyProtection="1">
      <protection locked="0"/>
    </xf>
    <xf numFmtId="0" fontId="5" fillId="2" borderId="27" xfId="0" applyNumberFormat="1" applyFont="1" applyFill="1" applyBorder="1" applyAlignment="1" applyProtection="1">
      <protection locked="0"/>
    </xf>
    <xf numFmtId="0" fontId="5" fillId="13" borderId="27" xfId="0" applyNumberFormat="1" applyFont="1" applyFill="1" applyBorder="1" applyAlignment="1" applyProtection="1">
      <protection locked="0"/>
    </xf>
    <xf numFmtId="0" fontId="5" fillId="2" borderId="28" xfId="0" applyNumberFormat="1" applyFont="1" applyFill="1" applyBorder="1" applyAlignment="1" applyProtection="1">
      <protection locked="0"/>
    </xf>
    <xf numFmtId="0" fontId="5" fillId="9" borderId="53" xfId="0" applyNumberFormat="1" applyFont="1" applyFill="1" applyBorder="1" applyAlignment="1" applyProtection="1">
      <protection locked="0"/>
    </xf>
    <xf numFmtId="0" fontId="5" fillId="10" borderId="53" xfId="0" applyNumberFormat="1" applyFont="1" applyFill="1" applyBorder="1" applyAlignment="1" applyProtection="1">
      <protection locked="0"/>
    </xf>
    <xf numFmtId="0" fontId="5" fillId="13" borderId="33" xfId="0" applyNumberFormat="1" applyFont="1" applyFill="1" applyBorder="1" applyAlignment="1" applyProtection="1">
      <protection locked="0"/>
    </xf>
    <xf numFmtId="0" fontId="5" fillId="14" borderId="41" xfId="0" applyNumberFormat="1" applyFont="1" applyFill="1" applyBorder="1" applyAlignment="1" applyProtection="1">
      <protection locked="0"/>
    </xf>
    <xf numFmtId="0" fontId="5" fillId="13" borderId="41" xfId="0" applyNumberFormat="1" applyFont="1" applyFill="1" applyBorder="1" applyAlignment="1" applyProtection="1">
      <protection locked="0"/>
    </xf>
    <xf numFmtId="0" fontId="5" fillId="13" borderId="29" xfId="0" applyNumberFormat="1" applyFont="1" applyFill="1" applyBorder="1" applyAlignment="1" applyProtection="1">
      <protection locked="0"/>
    </xf>
    <xf numFmtId="0" fontId="5" fillId="2" borderId="35" xfId="0" applyNumberFormat="1" applyFont="1" applyFill="1" applyBorder="1" applyAlignment="1" applyProtection="1">
      <protection locked="0"/>
    </xf>
    <xf numFmtId="0" fontId="5" fillId="3" borderId="42" xfId="0" applyNumberFormat="1" applyFont="1" applyFill="1" applyBorder="1" applyAlignment="1" applyProtection="1">
      <protection locked="0"/>
    </xf>
    <xf numFmtId="0" fontId="5" fillId="2" borderId="42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>
      <protection locked="0"/>
    </xf>
    <xf numFmtId="0" fontId="5" fillId="7" borderId="12" xfId="0" applyNumberFormat="1" applyFont="1" applyFill="1" applyBorder="1" applyAlignment="1" applyProtection="1">
      <alignment vertical="center"/>
      <protection locked="0"/>
    </xf>
    <xf numFmtId="0" fontId="21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7" borderId="46" xfId="0" applyNumberFormat="1" applyFont="1" applyFill="1" applyBorder="1" applyAlignment="1" applyProtection="1">
      <protection locked="0"/>
    </xf>
    <xf numFmtId="0" fontId="5" fillId="8" borderId="44" xfId="0" applyNumberFormat="1" applyFont="1" applyFill="1" applyBorder="1" applyAlignment="1" applyProtection="1">
      <protection locked="0"/>
    </xf>
    <xf numFmtId="0" fontId="5" fillId="2" borderId="57" xfId="0" applyNumberFormat="1" applyFont="1" applyFill="1" applyBorder="1"/>
    <xf numFmtId="0" fontId="5" fillId="8" borderId="49" xfId="0" applyNumberFormat="1" applyFont="1" applyFill="1" applyBorder="1"/>
    <xf numFmtId="14" fontId="5" fillId="4" borderId="6" xfId="0" applyNumberFormat="1" applyFont="1" applyFill="1" applyBorder="1" applyAlignment="1">
      <alignment horizontal="left"/>
    </xf>
    <xf numFmtId="0" fontId="5" fillId="17" borderId="53" xfId="0" applyNumberFormat="1" applyFont="1" applyFill="1" applyBorder="1" applyAlignment="1" applyProtection="1">
      <protection locked="0"/>
    </xf>
    <xf numFmtId="0" fontId="5" fillId="18" borderId="30" xfId="0" applyNumberFormat="1" applyFont="1" applyFill="1" applyBorder="1" applyAlignment="1" applyProtection="1">
      <protection locked="0"/>
    </xf>
    <xf numFmtId="0" fontId="5" fillId="17" borderId="30" xfId="0" applyNumberFormat="1" applyFont="1" applyFill="1" applyBorder="1" applyAlignment="1" applyProtection="1">
      <protection locked="0"/>
    </xf>
    <xf numFmtId="0" fontId="5" fillId="17" borderId="27" xfId="0" applyNumberFormat="1" applyFont="1" applyFill="1" applyBorder="1" applyAlignment="1" applyProtection="1">
      <protection locked="0"/>
    </xf>
    <xf numFmtId="0" fontId="5" fillId="18" borderId="27" xfId="0" applyNumberFormat="1" applyFont="1" applyFill="1" applyBorder="1" applyAlignment="1" applyProtection="1">
      <protection locked="0"/>
    </xf>
    <xf numFmtId="0" fontId="5" fillId="19" borderId="13" xfId="0" applyNumberFormat="1" applyFont="1" applyFill="1" applyBorder="1" applyAlignment="1" applyProtection="1">
      <protection locked="0"/>
    </xf>
    <xf numFmtId="0" fontId="5" fillId="20" borderId="40" xfId="0" applyNumberFormat="1" applyFont="1" applyFill="1" applyBorder="1" applyAlignment="1" applyProtection="1">
      <protection locked="0"/>
    </xf>
    <xf numFmtId="0" fontId="5" fillId="21" borderId="54" xfId="0" applyNumberFormat="1" applyFont="1" applyFill="1" applyBorder="1" applyAlignment="1" applyProtection="1">
      <protection locked="0"/>
    </xf>
    <xf numFmtId="0" fontId="5" fillId="22" borderId="37" xfId="0" applyNumberFormat="1" applyFont="1" applyFill="1" applyBorder="1" applyAlignment="1" applyProtection="1">
      <protection locked="0"/>
    </xf>
    <xf numFmtId="0" fontId="5" fillId="21" borderId="37" xfId="0" applyNumberFormat="1" applyFont="1" applyFill="1" applyBorder="1" applyAlignment="1" applyProtection="1">
      <protection locked="0"/>
    </xf>
    <xf numFmtId="0" fontId="5" fillId="21" borderId="28" xfId="0" applyNumberFormat="1" applyFont="1" applyFill="1" applyBorder="1" applyAlignment="1" applyProtection="1">
      <protection locked="0"/>
    </xf>
    <xf numFmtId="0" fontId="8" fillId="19" borderId="12" xfId="0" applyNumberFormat="1" applyFont="1" applyFill="1" applyBorder="1" applyAlignment="1" applyProtection="1">
      <alignment vertical="center"/>
      <protection locked="0"/>
    </xf>
    <xf numFmtId="0" fontId="5" fillId="20" borderId="39" xfId="0" applyNumberFormat="1" applyFont="1" applyFill="1" applyBorder="1" applyAlignment="1" applyProtection="1">
      <protection locked="0"/>
    </xf>
    <xf numFmtId="0" fontId="5" fillId="21" borderId="53" xfId="0" applyNumberFormat="1" applyFont="1" applyFill="1" applyBorder="1" applyAlignment="1" applyProtection="1">
      <protection locked="0"/>
    </xf>
    <xf numFmtId="0" fontId="5" fillId="22" borderId="30" xfId="0" applyNumberFormat="1" applyFont="1" applyFill="1" applyBorder="1" applyAlignment="1" applyProtection="1">
      <protection locked="0"/>
    </xf>
    <xf numFmtId="0" fontId="5" fillId="21" borderId="30" xfId="0" applyNumberFormat="1" applyFont="1" applyFill="1" applyBorder="1" applyAlignment="1" applyProtection="1">
      <protection locked="0"/>
    </xf>
    <xf numFmtId="0" fontId="5" fillId="21" borderId="27" xfId="0" applyNumberFormat="1" applyFont="1" applyFill="1" applyBorder="1" applyAlignment="1" applyProtection="1">
      <protection locked="0"/>
    </xf>
    <xf numFmtId="0" fontId="8" fillId="19" borderId="46" xfId="0" applyNumberFormat="1" applyFont="1" applyFill="1" applyBorder="1" applyAlignment="1" applyProtection="1">
      <alignment vertical="center"/>
      <protection locked="0"/>
    </xf>
    <xf numFmtId="0" fontId="5" fillId="20" borderId="44" xfId="0" applyNumberFormat="1" applyFont="1" applyFill="1" applyBorder="1" applyAlignment="1" applyProtection="1">
      <protection locked="0"/>
    </xf>
    <xf numFmtId="0" fontId="5" fillId="21" borderId="33" xfId="0" applyNumberFormat="1" applyFont="1" applyFill="1" applyBorder="1" applyAlignment="1" applyProtection="1">
      <protection locked="0"/>
    </xf>
    <xf numFmtId="0" fontId="5" fillId="22" borderId="41" xfId="0" applyNumberFormat="1" applyFont="1" applyFill="1" applyBorder="1" applyAlignment="1" applyProtection="1">
      <protection locked="0"/>
    </xf>
    <xf numFmtId="0" fontId="5" fillId="21" borderId="41" xfId="0" applyNumberFormat="1" applyFont="1" applyFill="1" applyBorder="1" applyAlignment="1" applyProtection="1">
      <protection locked="0"/>
    </xf>
    <xf numFmtId="0" fontId="5" fillId="21" borderId="29" xfId="0" applyNumberFormat="1" applyFont="1" applyFill="1" applyBorder="1" applyAlignment="1" applyProtection="1">
      <protection locked="0"/>
    </xf>
    <xf numFmtId="0" fontId="5" fillId="2" borderId="11" xfId="0" applyNumberFormat="1" applyFont="1" applyFill="1" applyBorder="1" applyAlignment="1" applyProtection="1">
      <protection locked="0"/>
    </xf>
    <xf numFmtId="0" fontId="5" fillId="2" borderId="12" xfId="0" applyNumberFormat="1" applyFont="1" applyFill="1" applyBorder="1" applyAlignment="1" applyProtection="1">
      <protection locked="0"/>
    </xf>
    <xf numFmtId="0" fontId="5" fillId="13" borderId="12" xfId="0" applyNumberFormat="1" applyFont="1" applyFill="1" applyBorder="1" applyAlignment="1" applyProtection="1">
      <protection locked="0"/>
    </xf>
    <xf numFmtId="0" fontId="5" fillId="3" borderId="36" xfId="0" applyNumberFormat="1" applyFont="1" applyFill="1" applyBorder="1" applyAlignment="1" applyProtection="1">
      <protection locked="0"/>
    </xf>
    <xf numFmtId="0" fontId="5" fillId="2" borderId="36" xfId="0" applyNumberFormat="1" applyFont="1" applyFill="1" applyBorder="1" applyAlignment="1" applyProtection="1">
      <protection locked="0"/>
    </xf>
    <xf numFmtId="0" fontId="5" fillId="2" borderId="38" xfId="0" applyNumberFormat="1" applyFont="1" applyFill="1" applyBorder="1" applyAlignment="1" applyProtection="1">
      <protection locked="0"/>
    </xf>
    <xf numFmtId="0" fontId="5" fillId="2" borderId="39" xfId="0" applyNumberFormat="1" applyFont="1" applyFill="1" applyBorder="1" applyAlignment="1" applyProtection="1">
      <protection locked="0"/>
    </xf>
    <xf numFmtId="0" fontId="5" fillId="13" borderId="39" xfId="0" applyNumberFormat="1" applyFont="1" applyFill="1" applyBorder="1" applyAlignment="1" applyProtection="1">
      <protection locked="0"/>
    </xf>
    <xf numFmtId="171" fontId="0" fillId="0" borderId="0" xfId="0" applyNumberFormat="1"/>
    <xf numFmtId="0" fontId="22" fillId="0" borderId="0" xfId="0" applyFon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8" fillId="4" borderId="0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/>
    <xf numFmtId="0" fontId="10" fillId="4" borderId="0" xfId="0" applyFont="1" applyFill="1" applyBorder="1" applyAlignment="1" applyProtection="1">
      <alignment horizontal="right"/>
    </xf>
    <xf numFmtId="0" fontId="10" fillId="4" borderId="0" xfId="0" applyFont="1" applyFill="1" applyBorder="1"/>
    <xf numFmtId="14" fontId="0" fillId="0" borderId="0" xfId="0" applyNumberFormat="1"/>
    <xf numFmtId="0" fontId="1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NumberFormat="1" applyFill="1"/>
    <xf numFmtId="0" fontId="0" fillId="4" borderId="0" xfId="0" applyFill="1"/>
    <xf numFmtId="14" fontId="5" fillId="4" borderId="6" xfId="0" applyNumberFormat="1" applyFont="1" applyFill="1" applyBorder="1" applyAlignment="1"/>
    <xf numFmtId="0" fontId="5" fillId="13" borderId="11" xfId="0" applyNumberFormat="1" applyFont="1" applyFill="1" applyBorder="1" applyAlignment="1" applyProtection="1">
      <protection locked="0"/>
    </xf>
    <xf numFmtId="0" fontId="5" fillId="2" borderId="13" xfId="0" applyNumberFormat="1" applyFont="1" applyFill="1" applyBorder="1" applyAlignment="1" applyProtection="1">
      <protection locked="0"/>
    </xf>
    <xf numFmtId="0" fontId="5" fillId="13" borderId="38" xfId="0" applyNumberFormat="1" applyFont="1" applyFill="1" applyBorder="1" applyAlignment="1" applyProtection="1">
      <protection locked="0"/>
    </xf>
    <xf numFmtId="0" fontId="5" fillId="2" borderId="40" xfId="0" applyNumberFormat="1" applyFont="1" applyFill="1" applyBorder="1" applyAlignment="1" applyProtection="1">
      <protection locked="0"/>
    </xf>
    <xf numFmtId="0" fontId="23" fillId="4" borderId="0" xfId="0" applyFont="1" applyFill="1" applyBorder="1"/>
    <xf numFmtId="0" fontId="5" fillId="2" borderId="47" xfId="0" applyNumberFormat="1" applyFont="1" applyFill="1" applyBorder="1"/>
    <xf numFmtId="0" fontId="5" fillId="9" borderId="46" xfId="0" applyNumberFormat="1" applyFont="1" applyFill="1" applyBorder="1" applyAlignment="1" applyProtection="1">
      <protection locked="0"/>
    </xf>
    <xf numFmtId="0" fontId="5" fillId="5" borderId="41" xfId="0" applyNumberFormat="1" applyFont="1" applyFill="1" applyBorder="1" applyAlignment="1" applyProtection="1">
      <protection locked="0"/>
    </xf>
    <xf numFmtId="0" fontId="5" fillId="5" borderId="48" xfId="0" applyNumberFormat="1" applyFont="1" applyFill="1" applyBorder="1"/>
    <xf numFmtId="0" fontId="5" fillId="9" borderId="41" xfId="0" applyNumberFormat="1" applyFont="1" applyFill="1" applyBorder="1" applyAlignment="1" applyProtection="1">
      <protection locked="0"/>
    </xf>
    <xf numFmtId="0" fontId="5" fillId="9" borderId="48" xfId="0" applyNumberFormat="1" applyFont="1" applyFill="1" applyBorder="1"/>
    <xf numFmtId="0" fontId="5" fillId="9" borderId="29" xfId="0" applyNumberFormat="1" applyFont="1" applyFill="1" applyBorder="1" applyAlignment="1" applyProtection="1">
      <protection locked="0"/>
    </xf>
    <xf numFmtId="0" fontId="5" fillId="5" borderId="29" xfId="0" applyNumberFormat="1" applyFont="1" applyFill="1" applyBorder="1" applyAlignment="1" applyProtection="1">
      <protection locked="0"/>
    </xf>
    <xf numFmtId="0" fontId="5" fillId="5" borderId="49" xfId="0" applyNumberFormat="1" applyFont="1" applyFill="1" applyBorder="1"/>
    <xf numFmtId="0" fontId="5" fillId="5" borderId="9" xfId="0" applyNumberFormat="1" applyFont="1" applyFill="1" applyBorder="1"/>
    <xf numFmtId="0" fontId="24" fillId="0" borderId="0" xfId="0" applyNumberFormat="1" applyFont="1"/>
    <xf numFmtId="0" fontId="5" fillId="17" borderId="33" xfId="0" applyNumberFormat="1" applyFont="1" applyFill="1" applyBorder="1" applyAlignment="1" applyProtection="1">
      <protection locked="0"/>
    </xf>
    <xf numFmtId="0" fontId="5" fillId="18" borderId="41" xfId="0" applyNumberFormat="1" applyFont="1" applyFill="1" applyBorder="1" applyAlignment="1" applyProtection="1">
      <protection locked="0"/>
    </xf>
    <xf numFmtId="0" fontId="5" fillId="17" borderId="41" xfId="0" applyNumberFormat="1" applyFont="1" applyFill="1" applyBorder="1" applyAlignment="1" applyProtection="1">
      <protection locked="0"/>
    </xf>
    <xf numFmtId="0" fontId="5" fillId="17" borderId="29" xfId="0" applyNumberFormat="1" applyFont="1" applyFill="1" applyBorder="1" applyAlignment="1" applyProtection="1">
      <protection locked="0"/>
    </xf>
    <xf numFmtId="0" fontId="5" fillId="18" borderId="29" xfId="0" applyNumberFormat="1" applyFont="1" applyFill="1" applyBorder="1" applyAlignment="1" applyProtection="1">
      <protection locked="0"/>
    </xf>
    <xf numFmtId="0" fontId="5" fillId="21" borderId="13" xfId="0" applyNumberFormat="1" applyFont="1" applyFill="1" applyBorder="1" applyAlignment="1" applyProtection="1">
      <protection locked="0"/>
    </xf>
    <xf numFmtId="0" fontId="5" fillId="21" borderId="40" xfId="0" applyNumberFormat="1" applyFont="1" applyFill="1" applyBorder="1" applyAlignment="1" applyProtection="1">
      <protection locked="0"/>
    </xf>
    <xf numFmtId="0" fontId="5" fillId="10" borderId="46" xfId="0" applyNumberFormat="1" applyFont="1" applyFill="1" applyBorder="1" applyAlignment="1" applyProtection="1">
      <protection locked="0"/>
    </xf>
    <xf numFmtId="0" fontId="5" fillId="6" borderId="41" xfId="0" applyNumberFormat="1" applyFont="1" applyFill="1" applyBorder="1" applyAlignment="1" applyProtection="1">
      <protection locked="0"/>
    </xf>
    <xf numFmtId="0" fontId="5" fillId="10" borderId="41" xfId="0" applyNumberFormat="1" applyFont="1" applyFill="1" applyBorder="1" applyAlignment="1" applyProtection="1">
      <protection locked="0"/>
    </xf>
    <xf numFmtId="0" fontId="5" fillId="10" borderId="29" xfId="0" applyNumberFormat="1" applyFont="1" applyFill="1" applyBorder="1" applyAlignment="1" applyProtection="1">
      <protection locked="0"/>
    </xf>
    <xf numFmtId="0" fontId="5" fillId="6" borderId="29" xfId="0" applyNumberFormat="1" applyFont="1" applyFill="1" applyBorder="1" applyAlignment="1" applyProtection="1">
      <protection locked="0"/>
    </xf>
    <xf numFmtId="0" fontId="5" fillId="13" borderId="13" xfId="0" applyNumberFormat="1" applyFont="1" applyFill="1" applyBorder="1" applyAlignment="1" applyProtection="1">
      <protection locked="0"/>
    </xf>
    <xf numFmtId="0" fontId="5" fillId="14" borderId="37" xfId="0" applyNumberFormat="1" applyFont="1" applyFill="1" applyBorder="1" applyAlignment="1" applyProtection="1">
      <protection locked="0"/>
    </xf>
    <xf numFmtId="0" fontId="5" fillId="13" borderId="37" xfId="0" applyNumberFormat="1" applyFont="1" applyFill="1" applyBorder="1" applyAlignment="1" applyProtection="1">
      <protection locked="0"/>
    </xf>
    <xf numFmtId="0" fontId="5" fillId="13" borderId="40" xfId="0" applyNumberFormat="1" applyFont="1" applyFill="1" applyBorder="1" applyAlignment="1" applyProtection="1">
      <protection locked="0"/>
    </xf>
    <xf numFmtId="0" fontId="5" fillId="2" borderId="33" xfId="0" applyNumberFormat="1" applyFont="1" applyFill="1" applyBorder="1" applyAlignment="1" applyProtection="1">
      <protection locked="0"/>
    </xf>
    <xf numFmtId="0" fontId="5" fillId="3" borderId="41" xfId="0" applyNumberFormat="1" applyFont="1" applyFill="1" applyBorder="1" applyAlignment="1" applyProtection="1">
      <protection locked="0"/>
    </xf>
    <xf numFmtId="0" fontId="5" fillId="2" borderId="41" xfId="0" applyNumberFormat="1" applyFont="1" applyFill="1" applyBorder="1" applyAlignment="1" applyProtection="1">
      <protection locked="0"/>
    </xf>
    <xf numFmtId="0" fontId="5" fillId="2" borderId="29" xfId="0" applyNumberFormat="1" applyFont="1" applyFill="1" applyBorder="1" applyAlignment="1" applyProtection="1">
      <protection locked="0"/>
    </xf>
    <xf numFmtId="0" fontId="19" fillId="4" borderId="0" xfId="0" applyFont="1" applyFill="1" applyBorder="1" applyAlignment="1">
      <alignment horizontal="left" vertical="top" wrapText="1"/>
    </xf>
    <xf numFmtId="167" fontId="5" fillId="4" borderId="12" xfId="0" applyNumberFormat="1" applyFont="1" applyFill="1" applyBorder="1" applyAlignment="1">
      <alignment horizontal="center" vertical="center" textRotation="90"/>
    </xf>
    <xf numFmtId="167" fontId="5" fillId="4" borderId="30" xfId="0" applyNumberFormat="1" applyFont="1" applyFill="1" applyBorder="1" applyAlignment="1">
      <alignment horizontal="center" vertical="center" textRotation="90"/>
    </xf>
    <xf numFmtId="167" fontId="5" fillId="4" borderId="39" xfId="0" applyNumberFormat="1" applyFont="1" applyFill="1" applyBorder="1" applyAlignment="1">
      <alignment horizontal="center" vertical="center" textRotation="90"/>
    </xf>
    <xf numFmtId="0" fontId="7" fillId="4" borderId="0" xfId="2" applyFont="1" applyFill="1" applyBorder="1" applyAlignment="1">
      <alignment horizontal="left" wrapText="1"/>
    </xf>
    <xf numFmtId="0" fontId="7" fillId="4" borderId="0" xfId="2" applyFont="1" applyFill="1" applyBorder="1" applyAlignment="1">
      <alignment horizontal="left"/>
    </xf>
    <xf numFmtId="0" fontId="10" fillId="5" borderId="41" xfId="0" applyFont="1" applyFill="1" applyBorder="1" applyAlignment="1" applyProtection="1">
      <alignment horizontal="left" vertical="center"/>
    </xf>
    <xf numFmtId="0" fontId="10" fillId="5" borderId="45" xfId="0" applyFont="1" applyFill="1" applyBorder="1" applyAlignment="1" applyProtection="1">
      <alignment horizontal="left" vertical="center"/>
    </xf>
    <xf numFmtId="0" fontId="10" fillId="5" borderId="42" xfId="0" applyFont="1" applyFill="1" applyBorder="1" applyAlignment="1" applyProtection="1">
      <alignment horizontal="left" vertical="center"/>
    </xf>
    <xf numFmtId="0" fontId="10" fillId="5" borderId="41" xfId="0" applyFont="1" applyFill="1" applyBorder="1" applyAlignment="1" applyProtection="1">
      <alignment horizontal="left"/>
    </xf>
    <xf numFmtId="0" fontId="10" fillId="5" borderId="45" xfId="0" applyFont="1" applyFill="1" applyBorder="1" applyAlignment="1" applyProtection="1">
      <alignment horizontal="left"/>
    </xf>
    <xf numFmtId="0" fontId="10" fillId="5" borderId="42" xfId="0" applyFont="1" applyFill="1" applyBorder="1" applyAlignment="1" applyProtection="1">
      <alignment horizontal="left"/>
    </xf>
    <xf numFmtId="165" fontId="10" fillId="5" borderId="41" xfId="0" applyNumberFormat="1" applyFont="1" applyFill="1" applyBorder="1" applyAlignment="1" applyProtection="1">
      <alignment horizontal="left" vertical="center"/>
    </xf>
    <xf numFmtId="165" fontId="10" fillId="5" borderId="45" xfId="0" applyNumberFormat="1" applyFont="1" applyFill="1" applyBorder="1" applyAlignment="1" applyProtection="1">
      <alignment horizontal="left" vertical="center"/>
    </xf>
    <xf numFmtId="165" fontId="10" fillId="5" borderId="42" xfId="0" applyNumberFormat="1" applyFont="1" applyFill="1" applyBorder="1" applyAlignment="1" applyProtection="1">
      <alignment horizontal="left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167" fontId="15" fillId="4" borderId="14" xfId="0" applyNumberFormat="1" applyFont="1" applyFill="1" applyBorder="1" applyAlignment="1">
      <alignment horizontal="center" vertical="center" textRotation="90"/>
    </xf>
    <xf numFmtId="167" fontId="15" fillId="4" borderId="42" xfId="0" applyNumberFormat="1" applyFont="1" applyFill="1" applyBorder="1" applyAlignment="1">
      <alignment horizontal="center" vertical="center" textRotation="90"/>
    </xf>
    <xf numFmtId="167" fontId="15" fillId="4" borderId="43" xfId="0" applyNumberFormat="1" applyFont="1" applyFill="1" applyBorder="1" applyAlignment="1">
      <alignment horizontal="center" vertical="center" textRotation="90"/>
    </xf>
    <xf numFmtId="167" fontId="15" fillId="4" borderId="12" xfId="0" applyNumberFormat="1" applyFont="1" applyFill="1" applyBorder="1" applyAlignment="1">
      <alignment horizontal="center" vertical="center" textRotation="90"/>
    </xf>
    <xf numFmtId="167" fontId="15" fillId="4" borderId="30" xfId="0" applyNumberFormat="1" applyFont="1" applyFill="1" applyBorder="1" applyAlignment="1">
      <alignment horizontal="center" vertical="center" textRotation="90"/>
    </xf>
    <xf numFmtId="167" fontId="15" fillId="4" borderId="39" xfId="0" applyNumberFormat="1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center" textRotation="90"/>
    </xf>
    <xf numFmtId="0" fontId="5" fillId="4" borderId="8" xfId="0" applyFont="1" applyFill="1" applyBorder="1" applyAlignment="1">
      <alignment horizontal="center" textRotation="90"/>
    </xf>
    <xf numFmtId="167" fontId="5" fillId="4" borderId="13" xfId="0" applyNumberFormat="1" applyFont="1" applyFill="1" applyBorder="1" applyAlignment="1">
      <alignment horizontal="center" vertical="center" textRotation="90"/>
    </xf>
    <xf numFmtId="167" fontId="5" fillId="4" borderId="37" xfId="0" applyNumberFormat="1" applyFont="1" applyFill="1" applyBorder="1" applyAlignment="1">
      <alignment horizontal="center" vertical="center" textRotation="90"/>
    </xf>
    <xf numFmtId="167" fontId="5" fillId="4" borderId="40" xfId="0" applyNumberFormat="1" applyFont="1" applyFill="1" applyBorder="1" applyAlignment="1">
      <alignment horizontal="center" vertical="center" textRotation="90"/>
    </xf>
    <xf numFmtId="0" fontId="5" fillId="9" borderId="11" xfId="0" applyFont="1" applyFill="1" applyBorder="1" applyAlignment="1" applyProtection="1">
      <alignment horizontal="center"/>
      <protection locked="0"/>
    </xf>
    <xf numFmtId="0" fontId="5" fillId="9" borderId="13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5" borderId="36" xfId="0" applyFont="1" applyFill="1" applyBorder="1" applyAlignment="1" applyProtection="1">
      <alignment horizontal="center"/>
      <protection locked="0"/>
    </xf>
    <xf numFmtId="0" fontId="5" fillId="5" borderId="37" xfId="0" applyFont="1" applyFill="1" applyBorder="1" applyAlignment="1" applyProtection="1">
      <alignment horizontal="center"/>
      <protection locked="0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9" borderId="36" xfId="0" applyFont="1" applyFill="1" applyBorder="1" applyAlignment="1" applyProtection="1">
      <alignment horizontal="center"/>
      <protection locked="0"/>
    </xf>
    <xf numFmtId="0" fontId="5" fillId="9" borderId="37" xfId="0" applyFont="1" applyFill="1" applyBorder="1" applyAlignment="1" applyProtection="1">
      <alignment horizontal="center"/>
      <protection locked="0"/>
    </xf>
    <xf numFmtId="0" fontId="5" fillId="9" borderId="36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5" borderId="38" xfId="0" applyFont="1" applyFill="1" applyBorder="1" applyAlignment="1" applyProtection="1">
      <alignment horizontal="center"/>
      <protection locked="0"/>
    </xf>
    <xf numFmtId="0" fontId="5" fillId="5" borderId="40" xfId="0" applyFont="1" applyFill="1" applyBorder="1" applyAlignment="1" applyProtection="1">
      <alignment horizontal="center"/>
      <protection locked="0"/>
    </xf>
    <xf numFmtId="0" fontId="5" fillId="5" borderId="38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0" fontId="8" fillId="5" borderId="22" xfId="0" applyFont="1" applyFill="1" applyBorder="1" applyAlignment="1">
      <alignment horizontal="right"/>
    </xf>
    <xf numFmtId="0" fontId="8" fillId="5" borderId="58" xfId="0" applyFont="1" applyFill="1" applyBorder="1" applyAlignment="1">
      <alignment horizontal="right"/>
    </xf>
    <xf numFmtId="0" fontId="8" fillId="16" borderId="23" xfId="0" applyFont="1" applyFill="1" applyBorder="1" applyAlignment="1">
      <alignment horizontal="center" vertical="center" textRotation="90" wrapText="1"/>
    </xf>
    <xf numFmtId="0" fontId="8" fillId="16" borderId="5" xfId="0" applyFont="1" applyFill="1" applyBorder="1" applyAlignment="1">
      <alignment horizontal="center" vertical="center" textRotation="90" wrapText="1"/>
    </xf>
    <xf numFmtId="0" fontId="8" fillId="16" borderId="8" xfId="0" applyFont="1" applyFill="1" applyBorder="1" applyAlignment="1">
      <alignment horizontal="center" vertical="center" textRotation="90" wrapText="1"/>
    </xf>
    <xf numFmtId="0" fontId="8" fillId="16" borderId="9" xfId="0" applyFont="1" applyFill="1" applyBorder="1" applyAlignment="1">
      <alignment horizontal="center" vertical="center" textRotation="90" wrapText="1"/>
    </xf>
    <xf numFmtId="0" fontId="5" fillId="7" borderId="11" xfId="0" applyFont="1" applyFill="1" applyBorder="1" applyAlignment="1" applyProtection="1">
      <alignment horizontal="left" wrapText="1"/>
      <protection locked="0"/>
    </xf>
    <xf numFmtId="0" fontId="5" fillId="7" borderId="12" xfId="0" applyFont="1" applyFill="1" applyBorder="1" applyAlignment="1" applyProtection="1">
      <alignment horizontal="left" wrapText="1"/>
      <protection locked="0"/>
    </xf>
    <xf numFmtId="0" fontId="5" fillId="7" borderId="13" xfId="0" applyFont="1" applyFill="1" applyBorder="1" applyAlignment="1" applyProtection="1">
      <alignment horizontal="left" wrapText="1"/>
      <protection locked="0"/>
    </xf>
    <xf numFmtId="0" fontId="5" fillId="8" borderId="38" xfId="0" applyFont="1" applyFill="1" applyBorder="1" applyAlignment="1" applyProtection="1">
      <alignment horizontal="left" vertical="center" wrapText="1"/>
      <protection locked="0"/>
    </xf>
    <xf numFmtId="0" fontId="5" fillId="8" borderId="39" xfId="0" applyFont="1" applyFill="1" applyBorder="1" applyAlignment="1" applyProtection="1">
      <alignment horizontal="left" vertical="center"/>
      <protection locked="0"/>
    </xf>
    <xf numFmtId="0" fontId="5" fillId="8" borderId="40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/>
      <protection locked="0"/>
    </xf>
    <xf numFmtId="0" fontId="5" fillId="2" borderId="53" xfId="0" applyFont="1" applyFill="1" applyBorder="1" applyAlignment="1" applyProtection="1">
      <alignment horizontal="left"/>
      <protection locked="0"/>
    </xf>
    <xf numFmtId="0" fontId="5" fillId="2" borderId="33" xfId="0" applyFont="1" applyFill="1" applyBorder="1" applyAlignment="1" applyProtection="1">
      <alignment horizontal="left"/>
      <protection locked="0"/>
    </xf>
    <xf numFmtId="0" fontId="5" fillId="3" borderId="36" xfId="0" applyFont="1" applyFill="1" applyBorder="1" applyAlignment="1" applyProtection="1">
      <alignment horizontal="left"/>
      <protection locked="0"/>
    </xf>
    <xf numFmtId="0" fontId="5" fillId="3" borderId="30" xfId="0" applyFont="1" applyFill="1" applyBorder="1" applyAlignment="1" applyProtection="1">
      <alignment horizontal="left"/>
      <protection locked="0"/>
    </xf>
    <xf numFmtId="0" fontId="5" fillId="3" borderId="41" xfId="0" applyFont="1" applyFill="1" applyBorder="1" applyAlignment="1" applyProtection="1">
      <alignment horizontal="left"/>
      <protection locked="0"/>
    </xf>
    <xf numFmtId="0" fontId="5" fillId="2" borderId="36" xfId="0" applyFont="1" applyFill="1" applyBorder="1" applyAlignment="1" applyProtection="1">
      <alignment horizontal="left"/>
      <protection locked="0"/>
    </xf>
    <xf numFmtId="0" fontId="5" fillId="2" borderId="30" xfId="0" applyFont="1" applyFill="1" applyBorder="1" applyAlignment="1" applyProtection="1">
      <alignment horizontal="left"/>
      <protection locked="0"/>
    </xf>
    <xf numFmtId="0" fontId="5" fillId="2" borderId="41" xfId="0" applyFont="1" applyFill="1" applyBorder="1" applyAlignment="1" applyProtection="1">
      <alignment horizontal="left"/>
      <protection locked="0"/>
    </xf>
    <xf numFmtId="0" fontId="6" fillId="16" borderId="23" xfId="0" applyFont="1" applyFill="1" applyBorder="1" applyAlignment="1">
      <alignment horizontal="center" vertical="center" textRotation="90"/>
    </xf>
    <xf numFmtId="0" fontId="6" fillId="16" borderId="5" xfId="0" applyFont="1" applyFill="1" applyBorder="1" applyAlignment="1">
      <alignment horizontal="center" vertical="center" textRotation="90"/>
    </xf>
    <xf numFmtId="0" fontId="6" fillId="16" borderId="18" xfId="0" applyFont="1" applyFill="1" applyBorder="1" applyAlignment="1">
      <alignment horizontal="center" vertical="center" textRotation="90"/>
    </xf>
    <xf numFmtId="0" fontId="5" fillId="2" borderId="38" xfId="0" applyFont="1" applyFill="1" applyBorder="1" applyAlignment="1" applyProtection="1">
      <alignment horizontal="left" wrapText="1"/>
      <protection locked="0"/>
    </xf>
    <xf numFmtId="0" fontId="5" fillId="2" borderId="39" xfId="0" applyFont="1" applyFill="1" applyBorder="1" applyAlignment="1" applyProtection="1">
      <alignment horizontal="left" wrapText="1"/>
      <protection locked="0"/>
    </xf>
    <xf numFmtId="0" fontId="5" fillId="2" borderId="44" xfId="0" applyFont="1" applyFill="1" applyBorder="1" applyAlignment="1" applyProtection="1">
      <alignment horizontal="left" wrapText="1"/>
      <protection locked="0"/>
    </xf>
    <xf numFmtId="0" fontId="8" fillId="5" borderId="15" xfId="0" applyFont="1" applyFill="1" applyBorder="1" applyAlignment="1">
      <alignment horizontal="right"/>
    </xf>
    <xf numFmtId="0" fontId="8" fillId="5" borderId="21" xfId="0" applyFont="1" applyFill="1" applyBorder="1" applyAlignment="1">
      <alignment horizontal="right"/>
    </xf>
    <xf numFmtId="0" fontId="8" fillId="5" borderId="19" xfId="0" applyFont="1" applyFill="1" applyBorder="1" applyAlignment="1">
      <alignment horizontal="right"/>
    </xf>
    <xf numFmtId="0" fontId="8" fillId="4" borderId="36" xfId="0" applyFont="1" applyFill="1" applyBorder="1" applyAlignment="1">
      <alignment horizontal="right"/>
    </xf>
    <xf numFmtId="0" fontId="8" fillId="4" borderId="30" xfId="0" applyFont="1" applyFill="1" applyBorder="1" applyAlignment="1">
      <alignment horizontal="right"/>
    </xf>
    <xf numFmtId="0" fontId="8" fillId="4" borderId="41" xfId="0" applyFont="1" applyFill="1" applyBorder="1" applyAlignment="1">
      <alignment horizontal="right"/>
    </xf>
    <xf numFmtId="0" fontId="8" fillId="5" borderId="38" xfId="0" applyFont="1" applyFill="1" applyBorder="1" applyAlignment="1">
      <alignment horizontal="right"/>
    </xf>
    <xf numFmtId="0" fontId="8" fillId="5" borderId="39" xfId="0" applyFont="1" applyFill="1" applyBorder="1" applyAlignment="1">
      <alignment horizontal="right"/>
    </xf>
    <xf numFmtId="0" fontId="8" fillId="5" borderId="44" xfId="0" applyFont="1" applyFill="1" applyBorder="1" applyAlignment="1">
      <alignment horizontal="right"/>
    </xf>
    <xf numFmtId="0" fontId="8" fillId="4" borderId="0" xfId="0" applyFont="1" applyFill="1" applyBorder="1" applyAlignment="1" applyProtection="1">
      <alignment horizontal="left" vertical="top" wrapText="1"/>
      <protection locked="0"/>
    </xf>
    <xf numFmtId="14" fontId="5" fillId="4" borderId="6" xfId="0" applyNumberFormat="1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 textRotation="90"/>
    </xf>
    <xf numFmtId="0" fontId="6" fillId="16" borderId="41" xfId="0" applyFont="1" applyFill="1" applyBorder="1" applyAlignment="1" applyProtection="1">
      <alignment horizontal="left" vertical="center"/>
      <protection locked="0"/>
    </xf>
    <xf numFmtId="0" fontId="6" fillId="16" borderId="45" xfId="0" applyFont="1" applyFill="1" applyBorder="1" applyAlignment="1" applyProtection="1">
      <alignment horizontal="left" vertical="center"/>
      <protection locked="0"/>
    </xf>
    <xf numFmtId="0" fontId="6" fillId="16" borderId="42" xfId="0" applyFont="1" applyFill="1" applyBorder="1" applyAlignment="1" applyProtection="1">
      <alignment horizontal="left" vertical="center"/>
      <protection locked="0"/>
    </xf>
    <xf numFmtId="169" fontId="11" fillId="4" borderId="41" xfId="0" applyNumberFormat="1" applyFont="1" applyFill="1" applyBorder="1" applyAlignment="1" applyProtection="1">
      <alignment horizontal="center" vertical="center"/>
      <protection locked="0"/>
    </xf>
    <xf numFmtId="169" fontId="11" fillId="4" borderId="42" xfId="0" applyNumberFormat="1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left" vertical="top" wrapText="1"/>
      <protection locked="0"/>
    </xf>
    <xf numFmtId="0" fontId="8" fillId="5" borderId="32" xfId="0" applyFont="1" applyFill="1" applyBorder="1" applyAlignment="1" applyProtection="1">
      <alignment horizontal="left" vertical="top" wrapText="1"/>
      <protection locked="0"/>
    </xf>
    <xf numFmtId="0" fontId="8" fillId="5" borderId="25" xfId="0" applyFont="1" applyFill="1" applyBorder="1" applyAlignment="1" applyProtection="1">
      <alignment horizontal="left" vertical="top" wrapText="1"/>
      <protection locked="0"/>
    </xf>
    <xf numFmtId="0" fontId="8" fillId="5" borderId="20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Border="1" applyAlignment="1" applyProtection="1">
      <alignment horizontal="left" vertical="top" wrapText="1"/>
      <protection locked="0"/>
    </xf>
    <xf numFmtId="0" fontId="8" fillId="5" borderId="31" xfId="0" applyFont="1" applyFill="1" applyBorder="1" applyAlignment="1" applyProtection="1">
      <alignment horizontal="left" vertical="top" wrapText="1"/>
      <protection locked="0"/>
    </xf>
    <xf numFmtId="0" fontId="8" fillId="5" borderId="33" xfId="0" applyFont="1" applyFill="1" applyBorder="1" applyAlignment="1" applyProtection="1">
      <alignment horizontal="left" vertical="top" wrapText="1"/>
      <protection locked="0"/>
    </xf>
    <xf numFmtId="0" fontId="8" fillId="5" borderId="34" xfId="0" applyFont="1" applyFill="1" applyBorder="1" applyAlignment="1" applyProtection="1">
      <alignment horizontal="left" vertical="top" wrapText="1"/>
      <protection locked="0"/>
    </xf>
    <xf numFmtId="0" fontId="8" fillId="5" borderId="35" xfId="0" applyFont="1" applyFill="1" applyBorder="1" applyAlignment="1" applyProtection="1">
      <alignment horizontal="left" vertical="top" wrapText="1"/>
      <protection locked="0"/>
    </xf>
    <xf numFmtId="0" fontId="8" fillId="5" borderId="24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horizontal="center" textRotation="90"/>
    </xf>
    <xf numFmtId="0" fontId="5" fillId="4" borderId="56" xfId="0" applyFont="1" applyFill="1" applyBorder="1" applyAlignment="1">
      <alignment horizontal="center" textRotation="90"/>
    </xf>
    <xf numFmtId="167" fontId="5" fillId="4" borderId="11" xfId="0" applyNumberFormat="1" applyFont="1" applyFill="1" applyBorder="1" applyAlignment="1">
      <alignment horizontal="center" vertical="center" textRotation="90"/>
    </xf>
    <xf numFmtId="167" fontId="5" fillId="4" borderId="36" xfId="0" applyNumberFormat="1" applyFont="1" applyFill="1" applyBorder="1" applyAlignment="1">
      <alignment horizontal="center" vertical="center" textRotation="90"/>
    </xf>
    <xf numFmtId="167" fontId="5" fillId="4" borderId="38" xfId="0" applyNumberFormat="1" applyFont="1" applyFill="1" applyBorder="1" applyAlignment="1">
      <alignment horizontal="center" vertical="center" textRotation="90"/>
    </xf>
    <xf numFmtId="167" fontId="5" fillId="4" borderId="46" xfId="0" applyNumberFormat="1" applyFont="1" applyFill="1" applyBorder="1" applyAlignment="1">
      <alignment horizontal="center" vertical="center" textRotation="90"/>
    </xf>
    <xf numFmtId="167" fontId="5" fillId="4" borderId="41" xfId="0" applyNumberFormat="1" applyFont="1" applyFill="1" applyBorder="1" applyAlignment="1">
      <alignment horizontal="center" vertical="center" textRotation="90"/>
    </xf>
    <xf numFmtId="167" fontId="5" fillId="4" borderId="44" xfId="0" applyNumberFormat="1" applyFont="1" applyFill="1" applyBorder="1" applyAlignment="1">
      <alignment horizontal="center" vertical="center" textRotation="90"/>
    </xf>
    <xf numFmtId="167" fontId="5" fillId="15" borderId="12" xfId="0" applyNumberFormat="1" applyFont="1" applyFill="1" applyBorder="1" applyAlignment="1">
      <alignment horizontal="center" vertical="center" textRotation="90"/>
    </xf>
    <xf numFmtId="167" fontId="5" fillId="15" borderId="30" xfId="0" applyNumberFormat="1" applyFont="1" applyFill="1" applyBorder="1" applyAlignment="1">
      <alignment horizontal="center" vertical="center" textRotation="90"/>
    </xf>
    <xf numFmtId="167" fontId="5" fillId="15" borderId="39" xfId="0" applyNumberFormat="1" applyFont="1" applyFill="1" applyBorder="1" applyAlignment="1">
      <alignment horizontal="center" vertical="center" textRotation="90"/>
    </xf>
    <xf numFmtId="0" fontId="8" fillId="16" borderId="7" xfId="0" applyFont="1" applyFill="1" applyBorder="1" applyAlignment="1">
      <alignment horizontal="center" vertical="center" textRotation="90" wrapText="1"/>
    </xf>
    <xf numFmtId="0" fontId="5" fillId="7" borderId="11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left" wrapText="1"/>
    </xf>
    <xf numFmtId="0" fontId="5" fillId="7" borderId="13" xfId="0" applyFont="1" applyFill="1" applyBorder="1" applyAlignment="1">
      <alignment horizontal="left" wrapText="1"/>
    </xf>
    <xf numFmtId="0" fontId="5" fillId="8" borderId="38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horizontal="left" vertical="center"/>
    </xf>
    <xf numFmtId="0" fontId="5" fillId="8" borderId="40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/>
    </xf>
    <xf numFmtId="0" fontId="5" fillId="2" borderId="53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5" fillId="3" borderId="41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41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left" wrapText="1"/>
    </xf>
    <xf numFmtId="0" fontId="5" fillId="2" borderId="39" xfId="0" applyFont="1" applyFill="1" applyBorder="1" applyAlignment="1">
      <alignment horizontal="left" wrapText="1"/>
    </xf>
    <xf numFmtId="0" fontId="5" fillId="2" borderId="44" xfId="0" applyFont="1" applyFill="1" applyBorder="1" applyAlignment="1">
      <alignment horizontal="left" wrapText="1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3" borderId="37" xfId="0" applyFont="1" applyFill="1" applyBorder="1" applyAlignment="1" applyProtection="1">
      <alignment horizontal="left"/>
      <protection locked="0"/>
    </xf>
    <xf numFmtId="0" fontId="5" fillId="2" borderId="37" xfId="0" applyFont="1" applyFill="1" applyBorder="1" applyAlignment="1" applyProtection="1">
      <alignment horizontal="left"/>
      <protection locked="0"/>
    </xf>
    <xf numFmtId="0" fontId="5" fillId="2" borderId="40" xfId="0" applyFont="1" applyFill="1" applyBorder="1" applyAlignment="1" applyProtection="1">
      <alignment horizontal="left" wrapText="1"/>
      <protection locked="0"/>
    </xf>
    <xf numFmtId="167" fontId="5" fillId="4" borderId="14" xfId="0" applyNumberFormat="1" applyFont="1" applyFill="1" applyBorder="1" applyAlignment="1">
      <alignment horizontal="center" vertical="center" textRotation="90"/>
    </xf>
    <xf numFmtId="167" fontId="5" fillId="4" borderId="42" xfId="0" applyNumberFormat="1" applyFont="1" applyFill="1" applyBorder="1" applyAlignment="1">
      <alignment horizontal="center" vertical="center" textRotation="90"/>
    </xf>
    <xf numFmtId="167" fontId="5" fillId="4" borderId="43" xfId="0" applyNumberFormat="1" applyFont="1" applyFill="1" applyBorder="1" applyAlignment="1">
      <alignment horizontal="center" vertical="center" textRotation="90"/>
    </xf>
    <xf numFmtId="167" fontId="5" fillId="15" borderId="46" xfId="0" applyNumberFormat="1" applyFont="1" applyFill="1" applyBorder="1" applyAlignment="1">
      <alignment horizontal="center" vertical="center" textRotation="90"/>
    </xf>
    <xf numFmtId="167" fontId="5" fillId="15" borderId="41" xfId="0" applyNumberFormat="1" applyFont="1" applyFill="1" applyBorder="1" applyAlignment="1">
      <alignment horizontal="center" vertical="center" textRotation="90"/>
    </xf>
    <xf numFmtId="167" fontId="5" fillId="15" borderId="44" xfId="0" applyNumberFormat="1" applyFont="1" applyFill="1" applyBorder="1" applyAlignment="1">
      <alignment horizontal="center" vertical="center" textRotation="90"/>
    </xf>
    <xf numFmtId="167" fontId="15" fillId="4" borderId="13" xfId="0" applyNumberFormat="1" applyFont="1" applyFill="1" applyBorder="1" applyAlignment="1">
      <alignment horizontal="center" vertical="center" textRotation="90"/>
    </xf>
    <xf numFmtId="167" fontId="15" fillId="4" borderId="37" xfId="0" applyNumberFormat="1" applyFont="1" applyFill="1" applyBorder="1" applyAlignment="1">
      <alignment horizontal="center" vertical="center" textRotation="90"/>
    </xf>
    <xf numFmtId="167" fontId="15" fillId="4" borderId="40" xfId="0" applyNumberFormat="1" applyFont="1" applyFill="1" applyBorder="1" applyAlignment="1">
      <alignment horizontal="center" vertical="center" textRotation="90"/>
    </xf>
    <xf numFmtId="167" fontId="5" fillId="15" borderId="13" xfId="0" applyNumberFormat="1" applyFont="1" applyFill="1" applyBorder="1" applyAlignment="1">
      <alignment horizontal="center" vertical="center" textRotation="90"/>
    </xf>
    <xf numFmtId="167" fontId="5" fillId="15" borderId="37" xfId="0" applyNumberFormat="1" applyFont="1" applyFill="1" applyBorder="1" applyAlignment="1">
      <alignment horizontal="center" vertical="center" textRotation="90"/>
    </xf>
    <xf numFmtId="167" fontId="5" fillId="15" borderId="40" xfId="0" applyNumberFormat="1" applyFont="1" applyFill="1" applyBorder="1" applyAlignment="1">
      <alignment horizontal="center" vertical="center" textRotation="90"/>
    </xf>
    <xf numFmtId="0" fontId="7" fillId="4" borderId="0" xfId="2" applyFont="1" applyFill="1" applyBorder="1" applyAlignment="1" applyProtection="1">
      <alignment horizontal="left" wrapText="1"/>
      <protection locked="0"/>
    </xf>
    <xf numFmtId="0" fontId="7" fillId="4" borderId="0" xfId="2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left"/>
    </xf>
    <xf numFmtId="0" fontId="5" fillId="2" borderId="37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center" textRotation="90"/>
    </xf>
    <xf numFmtId="167" fontId="5" fillId="4" borderId="15" xfId="0" applyNumberFormat="1" applyFont="1" applyFill="1" applyBorder="1" applyAlignment="1">
      <alignment horizontal="center" vertical="center" textRotation="90"/>
    </xf>
    <xf numFmtId="167" fontId="5" fillId="4" borderId="16" xfId="0" applyNumberFormat="1" applyFont="1" applyFill="1" applyBorder="1" applyAlignment="1">
      <alignment horizontal="center" vertical="center" textRotation="90"/>
    </xf>
    <xf numFmtId="167" fontId="5" fillId="4" borderId="17" xfId="0" applyNumberFormat="1" applyFont="1" applyFill="1" applyBorder="1" applyAlignment="1">
      <alignment horizontal="center" vertical="center" textRotation="90"/>
    </xf>
    <xf numFmtId="167" fontId="5" fillId="4" borderId="21" xfId="0" applyNumberFormat="1" applyFont="1" applyFill="1" applyBorder="1" applyAlignment="1">
      <alignment horizontal="center" vertical="center" textRotation="90"/>
    </xf>
    <xf numFmtId="167" fontId="5" fillId="4" borderId="55" xfId="0" applyNumberFormat="1" applyFont="1" applyFill="1" applyBorder="1" applyAlignment="1">
      <alignment horizontal="center" vertical="center" textRotation="90"/>
    </xf>
    <xf numFmtId="167" fontId="5" fillId="4" borderId="22" xfId="0" applyNumberFormat="1" applyFont="1" applyFill="1" applyBorder="1" applyAlignment="1">
      <alignment horizontal="center" vertical="center" textRotation="90"/>
    </xf>
  </cellXfs>
  <cellStyles count="3">
    <cellStyle name="Euro" xfId="1"/>
    <cellStyle name="Hyperlänk" xfId="2" builtinId="8"/>
    <cellStyle name="Normal" xfId="0" builtinId="0"/>
  </cellStyles>
  <dxfs count="2">
    <dxf>
      <numFmt numFmtId="19" formatCode="yyyy/mm/dd"/>
    </dxf>
    <dxf>
      <font>
        <b/>
      </font>
    </dxf>
  </dxfs>
  <tableStyles count="0" defaultTableStyle="TableStyleMedium9" defaultPivotStyle="PivotStyleLight16"/>
  <colors>
    <mruColors>
      <color rgb="FFCCFFCC"/>
      <color rgb="FFFFFF99"/>
      <color rgb="FFFFFFCC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11</xdr:row>
      <xdr:rowOff>51657</xdr:rowOff>
    </xdr:from>
    <xdr:to>
      <xdr:col>38</xdr:col>
      <xdr:colOff>300038</xdr:colOff>
      <xdr:row>23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128435</xdr:rowOff>
    </xdr:from>
    <xdr:to>
      <xdr:col>31</xdr:col>
      <xdr:colOff>80727</xdr:colOff>
      <xdr:row>22</xdr:row>
      <xdr:rowOff>6264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19</xdr:row>
      <xdr:rowOff>128435</xdr:rowOff>
    </xdr:from>
    <xdr:to>
      <xdr:col>31</xdr:col>
      <xdr:colOff>304800</xdr:colOff>
      <xdr:row>22</xdr:row>
      <xdr:rowOff>6264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202406</xdr:colOff>
      <xdr:row>11</xdr:row>
      <xdr:rowOff>51657</xdr:rowOff>
    </xdr:from>
    <xdr:to>
      <xdr:col>38</xdr:col>
      <xdr:colOff>300038</xdr:colOff>
      <xdr:row>23</xdr:row>
      <xdr:rowOff>52158</xdr:rowOff>
    </xdr:to>
    <xdr:pic>
      <xdr:nvPicPr>
        <xdr:cNvPr id="5" name="Bildobjekt 4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128435</xdr:rowOff>
    </xdr:from>
    <xdr:to>
      <xdr:col>31</xdr:col>
      <xdr:colOff>80727</xdr:colOff>
      <xdr:row>22</xdr:row>
      <xdr:rowOff>6264</xdr:rowOff>
    </xdr:to>
    <xdr:sp macro="" textlink="">
      <xdr:nvSpPr>
        <xdr:cNvPr id="6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19</xdr:row>
      <xdr:rowOff>128435</xdr:rowOff>
    </xdr:from>
    <xdr:to>
      <xdr:col>31</xdr:col>
      <xdr:colOff>304800</xdr:colOff>
      <xdr:row>22</xdr:row>
      <xdr:rowOff>6264</xdr:rowOff>
    </xdr:to>
    <xdr:sp macro="" textlink="">
      <xdr:nvSpPr>
        <xdr:cNvPr id="7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419100</xdr:colOff>
      <xdr:row>4</xdr:row>
      <xdr:rowOff>45244</xdr:rowOff>
    </xdr:from>
    <xdr:to>
      <xdr:col>4</xdr:col>
      <xdr:colOff>685800</xdr:colOff>
      <xdr:row>4</xdr:row>
      <xdr:rowOff>188119</xdr:rowOff>
    </xdr:to>
    <xdr:sp macro="" textlink="">
      <xdr:nvSpPr>
        <xdr:cNvPr id="8" name="Rektangel 1"/>
        <xdr:cNvSpPr>
          <a:spLocks noChangeArrowheads="1"/>
        </xdr:cNvSpPr>
      </xdr:nvSpPr>
      <xdr:spPr bwMode="auto">
        <a:xfrm>
          <a:off x="1676400" y="807244"/>
          <a:ext cx="266700" cy="142875"/>
        </a:xfrm>
        <a:prstGeom prst="rect">
          <a:avLst/>
        </a:prstGeom>
        <a:solidFill>
          <a:srgbClr val="FBE4D5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v-S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</a:t>
          </a:r>
        </a:p>
      </xdr:txBody>
    </xdr:sp>
    <xdr:clientData/>
  </xdr:twoCellAnchor>
  <xdr:twoCellAnchor>
    <xdr:from>
      <xdr:col>11</xdr:col>
      <xdr:colOff>333373</xdr:colOff>
      <xdr:row>6</xdr:row>
      <xdr:rowOff>297655</xdr:rowOff>
    </xdr:from>
    <xdr:to>
      <xdr:col>12</xdr:col>
      <xdr:colOff>392903</xdr:colOff>
      <xdr:row>6</xdr:row>
      <xdr:rowOff>511968</xdr:rowOff>
    </xdr:to>
    <xdr:sp macro="" textlink="">
      <xdr:nvSpPr>
        <xdr:cNvPr id="9" name="Nedåtpil 8"/>
        <xdr:cNvSpPr/>
      </xdr:nvSpPr>
      <xdr:spPr>
        <a:xfrm>
          <a:off x="5095873" y="1547811"/>
          <a:ext cx="464343" cy="21431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357188</xdr:colOff>
      <xdr:row>28</xdr:row>
      <xdr:rowOff>178593</xdr:rowOff>
    </xdr:from>
    <xdr:to>
      <xdr:col>37</xdr:col>
      <xdr:colOff>346605</xdr:colOff>
      <xdr:row>39</xdr:row>
      <xdr:rowOff>30428</xdr:rowOff>
    </xdr:to>
    <xdr:sp macro="" textlink="">
      <xdr:nvSpPr>
        <xdr:cNvPr id="10" name="Ellips 9"/>
        <xdr:cNvSpPr/>
      </xdr:nvSpPr>
      <xdr:spPr>
        <a:xfrm>
          <a:off x="976313" y="6012656"/>
          <a:ext cx="14657917" cy="21259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214313</xdr:colOff>
      <xdr:row>42</xdr:row>
      <xdr:rowOff>23812</xdr:rowOff>
    </xdr:from>
    <xdr:to>
      <xdr:col>38</xdr:col>
      <xdr:colOff>339727</xdr:colOff>
      <xdr:row>49</xdr:row>
      <xdr:rowOff>19577</xdr:rowOff>
    </xdr:to>
    <xdr:sp macro="" textlink="">
      <xdr:nvSpPr>
        <xdr:cNvPr id="11" name="Ellips 10"/>
        <xdr:cNvSpPr/>
      </xdr:nvSpPr>
      <xdr:spPr>
        <a:xfrm>
          <a:off x="2357438" y="8774906"/>
          <a:ext cx="13674727" cy="14126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oneCellAnchor>
    <xdr:from>
      <xdr:col>16</xdr:col>
      <xdr:colOff>190500</xdr:colOff>
      <xdr:row>53</xdr:row>
      <xdr:rowOff>35718</xdr:rowOff>
    </xdr:from>
    <xdr:ext cx="9108283" cy="2420727"/>
    <xdr:sp macro="" textlink="">
      <xdr:nvSpPr>
        <xdr:cNvPr id="14" name="textruta 13"/>
        <xdr:cNvSpPr txBox="1"/>
      </xdr:nvSpPr>
      <xdr:spPr>
        <a:xfrm>
          <a:off x="6977063" y="11156156"/>
          <a:ext cx="9108283" cy="2420727"/>
        </a:xfrm>
        <a:prstGeom prst="rect">
          <a:avLst/>
        </a:prstGeom>
        <a:solidFill>
          <a:schemeClr val="bg1">
            <a:lumMod val="95000"/>
          </a:schemeClr>
        </a:solidFill>
        <a:effectLst>
          <a:outerShdw blurRad="50800" dist="50800" dir="5400000" algn="ctr" rotWithShape="0">
            <a:schemeClr val="tx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</a:t>
          </a:r>
          <a:r>
            <a:rPr 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persons who do NOT work exclusively for the action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the beneficiaries must: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Verdana" panose="020B0604030504040204" pitchFamily="34" charset="0"/>
            </a:rPr>
            <a:t>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show the actual hours worked, with reliable </a:t>
          </a:r>
          <a:r>
            <a:rPr 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time records 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i.e. time-sheets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either on paper or in a computer-based time recording system.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Time records must be dated and signed at least monthly by the person working for the action and his/her supervisor.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Time records should include, as a minimum: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Verdana" panose="020B0604030504040204" pitchFamily="34" charset="0"/>
            </a:rPr>
            <a:t>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title and number of the action, as specified in the GA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Verdana" panose="020B0604030504040204" pitchFamily="34" charset="0"/>
            </a:rPr>
            <a:t>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beneficiary’s full name, as specified in the GA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Verdana" panose="020B0604030504040204" pitchFamily="34" charset="0"/>
            </a:rPr>
            <a:t>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full name, date and signature of the person working for the action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Verdana" panose="020B0604030504040204" pitchFamily="34" charset="0"/>
            </a:rPr>
            <a:t>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number of hours worked for the action in the period covered by the time record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Verdana" panose="020B0604030504040204" pitchFamily="34" charset="0"/>
            </a:rPr>
            <a:t>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supervisor’s full name and signature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Verdana" panose="020B0604030504040204" pitchFamily="34" charset="0"/>
            </a:rPr>
            <a:t>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 reference to the action tasks or work packages of Annex 1, to which the person has contributed by the reported working hours. 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Information included in time-sheets must match records of annual leave, sick leave, other leaves and work-related travel.</a:t>
          </a:r>
          <a:endParaRPr lang="sv-SE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sv-S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250200</xdr:colOff>
      <xdr:row>2</xdr:row>
      <xdr:rowOff>57151</xdr:rowOff>
    </xdr:from>
    <xdr:to>
      <xdr:col>15</xdr:col>
      <xdr:colOff>714375</xdr:colOff>
      <xdr:row>15</xdr:row>
      <xdr:rowOff>161796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025" y="409576"/>
          <a:ext cx="1302375" cy="156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18</xdr:row>
      <xdr:rowOff>161925</xdr:rowOff>
    </xdr:from>
    <xdr:to>
      <xdr:col>16</xdr:col>
      <xdr:colOff>76200</xdr:colOff>
      <xdr:row>21</xdr:row>
      <xdr:rowOff>47626</xdr:rowOff>
    </xdr:to>
    <xdr:grpSp>
      <xdr:nvGrpSpPr>
        <xdr:cNvPr id="9" name="Grupp 8"/>
        <xdr:cNvGrpSpPr/>
      </xdr:nvGrpSpPr>
      <xdr:grpSpPr>
        <a:xfrm>
          <a:off x="4343400" y="2714625"/>
          <a:ext cx="3905250" cy="542926"/>
          <a:chOff x="4343400" y="2714625"/>
          <a:chExt cx="3981450" cy="542926"/>
        </a:xfrm>
      </xdr:grpSpPr>
      <xdr:sp macro="" textlink="">
        <xdr:nvSpPr>
          <xdr:cNvPr id="3" name="textruta 2"/>
          <xdr:cNvSpPr txBox="1"/>
        </xdr:nvSpPr>
        <xdr:spPr>
          <a:xfrm>
            <a:off x="4343400" y="2714625"/>
            <a:ext cx="3981450" cy="54292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sv-SE" sz="1100"/>
              <a:t>Efter varje</a:t>
            </a:r>
            <a:r>
              <a:rPr lang="sv-SE" sz="1100" baseline="0"/>
              <a:t> inmatning av timmar: </a:t>
            </a:r>
          </a:p>
          <a:p>
            <a:r>
              <a:rPr lang="sv-SE" sz="1100" baseline="0"/>
              <a:t>- </a:t>
            </a:r>
            <a:r>
              <a:rPr lang="sv-SE" sz="1100"/>
              <a:t>Högerklicka på tabell, tryck</a:t>
            </a:r>
            <a:r>
              <a:rPr lang="sv-SE" sz="1100" baseline="0"/>
              <a:t> uppdatera.</a:t>
            </a:r>
            <a:endParaRPr lang="sv-SE" sz="1100"/>
          </a:p>
        </xdr:txBody>
      </xdr:sp>
      <xdr:pic>
        <xdr:nvPicPr>
          <xdr:cNvPr id="6" name="Bildobjekt 5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1225" t="73343" r="85832" b="24489"/>
          <a:stretch/>
        </xdr:blipFill>
        <xdr:spPr>
          <a:xfrm>
            <a:off x="7077075" y="2914650"/>
            <a:ext cx="1076325" cy="2476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3" name="Bildobjekt 2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5594" y="623157"/>
          <a:ext cx="1716882" cy="229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5" name="Figur 4"/>
        <xdr:cNvSpPr>
          <a:spLocks noChangeAspect="1" noChangeArrowheads="1" noTextEdit="1"/>
        </xdr:cNvSpPr>
      </xdr:nvSpPr>
      <xdr:spPr bwMode="auto">
        <a:xfrm>
          <a:off x="5619750" y="2450154"/>
          <a:ext cx="7319727" cy="38979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6" name="Frihandsfigur 32"/>
        <xdr:cNvSpPr>
          <a:spLocks noChangeArrowheads="1"/>
        </xdr:cNvSpPr>
      </xdr:nvSpPr>
      <xdr:spPr bwMode="auto">
        <a:xfrm>
          <a:off x="5619750" y="2450154"/>
          <a:ext cx="7543800" cy="389797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11" name="Bildobjekt 10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12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13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202406</xdr:colOff>
      <xdr:row>3</xdr:row>
      <xdr:rowOff>51657</xdr:rowOff>
    </xdr:from>
    <xdr:to>
      <xdr:col>38</xdr:col>
      <xdr:colOff>300038</xdr:colOff>
      <xdr:row>15</xdr:row>
      <xdr:rowOff>52158</xdr:rowOff>
    </xdr:to>
    <xdr:pic>
      <xdr:nvPicPr>
        <xdr:cNvPr id="2" name="Bildobjekt 1" descr="lus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6056" y="623157"/>
          <a:ext cx="1697832" cy="230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80727</xdr:colOff>
      <xdr:row>16</xdr:row>
      <xdr:rowOff>6263</xdr:rowOff>
    </xdr:to>
    <xdr:sp macro="" textlink="">
      <xdr:nvSpPr>
        <xdr:cNvPr id="3" name="Figur 4"/>
        <xdr:cNvSpPr>
          <a:spLocks noChangeAspect="1" noChangeArrowheads="1" noTextEdit="1"/>
        </xdr:cNvSpPr>
      </xdr:nvSpPr>
      <xdr:spPr bwMode="auto">
        <a:xfrm>
          <a:off x="5610225" y="2452535"/>
          <a:ext cx="7234002" cy="3921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47625</xdr:colOff>
      <xdr:row>11</xdr:row>
      <xdr:rowOff>128435</xdr:rowOff>
    </xdr:from>
    <xdr:to>
      <xdr:col>31</xdr:col>
      <xdr:colOff>304800</xdr:colOff>
      <xdr:row>16</xdr:row>
      <xdr:rowOff>6263</xdr:rowOff>
    </xdr:to>
    <xdr:sp macro="" textlink="">
      <xdr:nvSpPr>
        <xdr:cNvPr id="4" name="Frihandsfigur 32"/>
        <xdr:cNvSpPr>
          <a:spLocks noChangeArrowheads="1"/>
        </xdr:cNvSpPr>
      </xdr:nvSpPr>
      <xdr:spPr bwMode="auto">
        <a:xfrm>
          <a:off x="5610225" y="2452535"/>
          <a:ext cx="7458075" cy="392178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edarbetarwebben.lu.se/sites/medarbetarwebben.lu.se/files/timesheet-full-time-h2020-1-year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 and Exemple"/>
      <sheetName val="Summary annual time 2020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>
        <row r="19">
          <cell r="AL19">
            <v>43861</v>
          </cell>
        </row>
      </sheetData>
      <sheetData sheetId="3">
        <row r="19">
          <cell r="AI19">
            <v>43889</v>
          </cell>
        </row>
      </sheetData>
      <sheetData sheetId="4">
        <row r="19">
          <cell r="AL19">
            <v>43921</v>
          </cell>
        </row>
      </sheetData>
      <sheetData sheetId="5">
        <row r="19">
          <cell r="AK19">
            <v>43951</v>
          </cell>
        </row>
      </sheetData>
      <sheetData sheetId="6">
        <row r="19">
          <cell r="AL19">
            <v>43982</v>
          </cell>
        </row>
      </sheetData>
      <sheetData sheetId="7">
        <row r="19">
          <cell r="AK19">
            <v>44012</v>
          </cell>
        </row>
      </sheetData>
      <sheetData sheetId="8">
        <row r="19">
          <cell r="AL19">
            <v>44043</v>
          </cell>
        </row>
      </sheetData>
      <sheetData sheetId="9">
        <row r="19">
          <cell r="AL19">
            <v>44074</v>
          </cell>
        </row>
      </sheetData>
      <sheetData sheetId="10">
        <row r="19">
          <cell r="AK19">
            <v>44104</v>
          </cell>
        </row>
      </sheetData>
      <sheetData sheetId="11">
        <row r="19">
          <cell r="AL19">
            <v>44135</v>
          </cell>
        </row>
      </sheetData>
      <sheetData sheetId="12">
        <row r="19">
          <cell r="AK19">
            <v>44165</v>
          </cell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ls-Olof Jönsson" refreshedDate="43144.396565393516" createdVersion="6" refreshedVersion="6" minRefreshableVersion="3" recordCount="50">
  <cacheSource type="worksheet">
    <worksheetSource ref="A2:D121" sheet="Blad1"/>
  </cacheSource>
  <cacheFields count="5">
    <cacheField name="Acronym" numFmtId="0">
      <sharedItems containsMixedTypes="1" containsNumber="1" containsInteger="1" minValue="0" maxValue="0" count="5">
        <s v="CRC"/>
        <s v="BRC"/>
        <s v="RIA"/>
        <n v="0"/>
        <s v="Other activities _x000a_and absence"/>
      </sharedItems>
    </cacheField>
    <cacheField name="Work _x000a_package" numFmtId="0">
      <sharedItems containsMixedTypes="1" containsNumber="1" containsInteger="1" minValue="0" maxValue="4" count="12">
        <n v="2"/>
        <n v="4"/>
        <n v="1"/>
        <n v="3"/>
        <n v="0"/>
        <s v="Other EU-funded activities"/>
        <s v="Other activities (Teaching/Research etc)"/>
        <s v="Weekend"/>
        <s v="Sick leave"/>
        <s v="Public holidays"/>
        <s v="Annual holidays"/>
        <s v="Other absence"/>
      </sharedItems>
    </cacheField>
    <cacheField name="Month" numFmtId="171">
      <sharedItems containsSemiMixedTypes="0" containsNonDate="0" containsDate="1" containsString="0" minDate="2018-01-01T00:00:00" maxDate="2018-03-02T00:00:00" count="3">
        <d v="2018-01-01T00:00:00"/>
        <d v="2018-02-01T00:00:00"/>
        <d v="2018-03-01T00:00:00"/>
      </sharedItems>
      <fieldGroup par="4" base="2">
        <rangePr groupBy="days" startDate="2018-01-01T00:00:00" endDate="2018-03-02T00:00:00"/>
        <groupItems count="368">
          <s v="&lt;2018-01-01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18-03-02"/>
        </groupItems>
      </fieldGroup>
    </cacheField>
    <cacheField name="Hour" numFmtId="0">
      <sharedItems containsSemiMixedTypes="0" containsString="0" containsNumber="1" containsInteger="1" minValue="0" maxValue="66"/>
    </cacheField>
    <cacheField name="Månader" numFmtId="0" databaseField="0">
      <fieldGroup base="2">
        <rangePr groupBy="months" startDate="2018-01-01T00:00:00" endDate="2018-03-02T00:00:00"/>
        <groupItems count="14">
          <s v="&lt;2018-01-01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18-03-0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ils-Olof Jönsson" refreshedDate="43144.445452893517" createdVersion="6" refreshedVersion="6" minRefreshableVersion="3" recordCount="204">
  <cacheSource type="worksheet">
    <worksheetSource ref="A2:D121" sheet="Blad1"/>
  </cacheSource>
  <cacheFields count="5">
    <cacheField name="Acronym" numFmtId="0">
      <sharedItems containsMixedTypes="1" containsNumber="1" containsInteger="1" minValue="0" maxValue="0" count="8">
        <s v="CRC"/>
        <s v="BRC"/>
        <s v="RIA"/>
        <n v="0"/>
        <s v="DDF"/>
        <s v="Other activities _x000a_and absence"/>
        <s v="abb"/>
        <s v="MFF"/>
      </sharedItems>
    </cacheField>
    <cacheField name="Work _x000a_package" numFmtId="0">
      <sharedItems containsMixedTypes="1" containsNumber="1" containsInteger="1" minValue="0" maxValue="4" count="12">
        <n v="2"/>
        <n v="4"/>
        <n v="1"/>
        <n v="3"/>
        <n v="0"/>
        <s v="Other EU-funded activities"/>
        <s v="Other activities (Teaching/Research etc)"/>
        <s v="Weekend"/>
        <s v="Sick leave"/>
        <s v="Public holidays"/>
        <s v="Annual holidays"/>
        <s v="Other absence"/>
      </sharedItems>
    </cacheField>
    <cacheField name="Month" numFmtId="171">
      <sharedItems containsSemiMixedTypes="0" containsNonDate="0" containsDate="1" containsString="0" minDate="2018-01-01T00:00:00" maxDate="2018-12-02T00:00:00" count="12"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</sharedItems>
      <fieldGroup par="4" base="2">
        <rangePr groupBy="days" startDate="2018-01-01T00:00:00" endDate="2018-12-02T00:00:00"/>
        <groupItems count="368">
          <s v="&lt;2018-01-01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18-12-02"/>
        </groupItems>
      </fieldGroup>
    </cacheField>
    <cacheField name="Hour" numFmtId="0">
      <sharedItems containsSemiMixedTypes="0" containsString="0" containsNumber="1" containsInteger="1" minValue="0" maxValue="66"/>
    </cacheField>
    <cacheField name="Månader" numFmtId="0" databaseField="0">
      <fieldGroup base="2">
        <rangePr groupBy="months" startDate="2018-01-01T00:00:00" endDate="2018-12-02T00:00:00"/>
        <groupItems count="14">
          <s v="&lt;2018-01-01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18-12-0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ils-Olof Jönsson" refreshedDate="43144.486559490739" createdVersion="6" refreshedVersion="6" minRefreshableVersion="3" recordCount="84">
  <cacheSource type="worksheet">
    <worksheetSource ref="A1:D85" sheet="Blad2"/>
  </cacheSource>
  <cacheFields count="5">
    <cacheField name="Acronym" numFmtId="0">
      <sharedItems count="1">
        <s v="Other activities _x000a_and absence"/>
      </sharedItems>
    </cacheField>
    <cacheField name="Work _x000a_package" numFmtId="0">
      <sharedItems count="7">
        <s v="Other EU-funded activities"/>
        <s v="Other activities (Teaching/Research etc)"/>
        <s v="Weekend"/>
        <s v="Sick leave"/>
        <s v="Public holidays"/>
        <s v="Annual holidays"/>
        <s v="Other absence"/>
      </sharedItems>
    </cacheField>
    <cacheField name="Month" numFmtId="171">
      <sharedItems containsSemiMixedTypes="0" containsNonDate="0" containsDate="1" containsString="0" minDate="2018-01-01T00:00:00" maxDate="2018-12-02T00:00:00" count="12"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</sharedItems>
      <fieldGroup par="4" base="2">
        <rangePr groupBy="days" startDate="2018-01-01T00:00:00" endDate="2018-12-02T00:00:00"/>
        <groupItems count="368">
          <s v="&lt;2018-01-01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18-12-02"/>
        </groupItems>
      </fieldGroup>
    </cacheField>
    <cacheField name="Hour" numFmtId="0">
      <sharedItems containsSemiMixedTypes="0" containsString="0" containsNumber="1" containsInteger="1" minValue="0" maxValue="66"/>
    </cacheField>
    <cacheField name="Månader" numFmtId="0" databaseField="0">
      <fieldGroup base="2">
        <rangePr groupBy="months" startDate="2018-01-01T00:00:00" endDate="2018-12-02T00:00:00"/>
        <groupItems count="14">
          <s v="&lt;2018-01-01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18-12-0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Nils-Olof Jönsson" refreshedDate="43818.673407291666" createdVersion="6" refreshedVersion="6" minRefreshableVersion="3" recordCount="120">
  <cacheSource type="worksheet">
    <worksheetSource ref="A1:D121" sheet="Blad1"/>
  </cacheSource>
  <cacheFields count="5">
    <cacheField name="Acronym" numFmtId="0">
      <sharedItems containsMixedTypes="1" containsNumber="1" containsInteger="1" minValue="0" maxValue="0" count="4">
        <s v="ABC"/>
        <s v="CBA"/>
        <s v=""/>
        <n v="0" u="1"/>
      </sharedItems>
    </cacheField>
    <cacheField name="Work _x000a_package" numFmtId="0">
      <sharedItems containsSemiMixedTypes="0" containsString="0" containsNumber="1" containsInteger="1" minValue="0" maxValue="4" count="5">
        <n v="1"/>
        <n v="2"/>
        <n v="3"/>
        <n v="0"/>
        <n v="4" u="1"/>
      </sharedItems>
    </cacheField>
    <cacheField name="Month" numFmtId="171">
      <sharedItems containsSemiMixedTypes="0" containsNonDate="0" containsDate="1" containsString="0" minDate="2020-01-01T00:00:00" maxDate="2020-12-02T00:00:00" count="1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  <fieldGroup par="4" base="2">
        <rangePr groupBy="days" startDate="2020-01-01T00:00:00" endDate="2020-12-02T00:00:00"/>
        <groupItems count="368">
          <s v="&lt;2020-01-01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20-12-02"/>
        </groupItems>
      </fieldGroup>
    </cacheField>
    <cacheField name="Hour" numFmtId="0">
      <sharedItems containsSemiMixedTypes="0" containsString="0" containsNumber="1" containsInteger="1" minValue="0" maxValue="16"/>
    </cacheField>
    <cacheField name="Månader" numFmtId="0" databaseField="0">
      <fieldGroup base="2">
        <rangePr groupBy="months" startDate="2020-01-01T00:00:00" endDate="2020-12-02T00:00:00"/>
        <groupItems count="14">
          <s v="&lt;2020-01-01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20-12-0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x v="0"/>
    <n v="12"/>
  </r>
  <r>
    <x v="0"/>
    <x v="1"/>
    <x v="0"/>
    <n v="31"/>
  </r>
  <r>
    <x v="1"/>
    <x v="2"/>
    <x v="0"/>
    <n v="21"/>
  </r>
  <r>
    <x v="2"/>
    <x v="3"/>
    <x v="0"/>
    <n v="11"/>
  </r>
  <r>
    <x v="3"/>
    <x v="4"/>
    <x v="0"/>
    <n v="0"/>
  </r>
  <r>
    <x v="3"/>
    <x v="4"/>
    <x v="0"/>
    <n v="0"/>
  </r>
  <r>
    <x v="3"/>
    <x v="4"/>
    <x v="0"/>
    <n v="0"/>
  </r>
  <r>
    <x v="3"/>
    <x v="4"/>
    <x v="0"/>
    <n v="0"/>
  </r>
  <r>
    <x v="3"/>
    <x v="4"/>
    <x v="0"/>
    <n v="0"/>
  </r>
  <r>
    <x v="3"/>
    <x v="4"/>
    <x v="0"/>
    <n v="0"/>
  </r>
  <r>
    <x v="4"/>
    <x v="5"/>
    <x v="0"/>
    <n v="6"/>
  </r>
  <r>
    <x v="4"/>
    <x v="6"/>
    <x v="0"/>
    <n v="2"/>
  </r>
  <r>
    <x v="4"/>
    <x v="7"/>
    <x v="0"/>
    <n v="66"/>
  </r>
  <r>
    <x v="4"/>
    <x v="8"/>
    <x v="0"/>
    <n v="0"/>
  </r>
  <r>
    <x v="4"/>
    <x v="9"/>
    <x v="0"/>
    <n v="8"/>
  </r>
  <r>
    <x v="4"/>
    <x v="10"/>
    <x v="0"/>
    <n v="8"/>
  </r>
  <r>
    <x v="4"/>
    <x v="11"/>
    <x v="0"/>
    <n v="0"/>
  </r>
  <r>
    <x v="0"/>
    <x v="0"/>
    <x v="1"/>
    <n v="0"/>
  </r>
  <r>
    <x v="0"/>
    <x v="1"/>
    <x v="1"/>
    <n v="0"/>
  </r>
  <r>
    <x v="1"/>
    <x v="2"/>
    <x v="1"/>
    <n v="0"/>
  </r>
  <r>
    <x v="2"/>
    <x v="3"/>
    <x v="1"/>
    <n v="0"/>
  </r>
  <r>
    <x v="3"/>
    <x v="4"/>
    <x v="1"/>
    <n v="0"/>
  </r>
  <r>
    <x v="3"/>
    <x v="4"/>
    <x v="1"/>
    <n v="0"/>
  </r>
  <r>
    <x v="3"/>
    <x v="4"/>
    <x v="1"/>
    <n v="0"/>
  </r>
  <r>
    <x v="3"/>
    <x v="4"/>
    <x v="1"/>
    <n v="0"/>
  </r>
  <r>
    <x v="3"/>
    <x v="4"/>
    <x v="1"/>
    <n v="0"/>
  </r>
  <r>
    <x v="3"/>
    <x v="4"/>
    <x v="1"/>
    <n v="0"/>
  </r>
  <r>
    <x v="4"/>
    <x v="5"/>
    <x v="1"/>
    <n v="6"/>
  </r>
  <r>
    <x v="4"/>
    <x v="6"/>
    <x v="1"/>
    <n v="2"/>
  </r>
  <r>
    <x v="4"/>
    <x v="7"/>
    <x v="1"/>
    <n v="66"/>
  </r>
  <r>
    <x v="4"/>
    <x v="8"/>
    <x v="1"/>
    <n v="0"/>
  </r>
  <r>
    <x v="4"/>
    <x v="9"/>
    <x v="1"/>
    <n v="8"/>
  </r>
  <r>
    <x v="4"/>
    <x v="10"/>
    <x v="1"/>
    <n v="8"/>
  </r>
  <r>
    <x v="4"/>
    <x v="11"/>
    <x v="1"/>
    <n v="0"/>
  </r>
  <r>
    <x v="0"/>
    <x v="0"/>
    <x v="2"/>
    <n v="0"/>
  </r>
  <r>
    <x v="0"/>
    <x v="1"/>
    <x v="2"/>
    <n v="0"/>
  </r>
  <r>
    <x v="1"/>
    <x v="2"/>
    <x v="2"/>
    <n v="0"/>
  </r>
  <r>
    <x v="2"/>
    <x v="3"/>
    <x v="2"/>
    <n v="0"/>
  </r>
  <r>
    <x v="3"/>
    <x v="4"/>
    <x v="2"/>
    <n v="0"/>
  </r>
  <r>
    <x v="3"/>
    <x v="4"/>
    <x v="2"/>
    <n v="0"/>
  </r>
  <r>
    <x v="3"/>
    <x v="4"/>
    <x v="2"/>
    <n v="0"/>
  </r>
  <r>
    <x v="3"/>
    <x v="4"/>
    <x v="2"/>
    <n v="0"/>
  </r>
  <r>
    <x v="3"/>
    <x v="4"/>
    <x v="2"/>
    <n v="0"/>
  </r>
  <r>
    <x v="3"/>
    <x v="4"/>
    <x v="2"/>
    <n v="0"/>
  </r>
  <r>
    <x v="4"/>
    <x v="5"/>
    <x v="2"/>
    <n v="0"/>
  </r>
  <r>
    <x v="4"/>
    <x v="6"/>
    <x v="2"/>
    <n v="0"/>
  </r>
  <r>
    <x v="4"/>
    <x v="7"/>
    <x v="2"/>
    <n v="0"/>
  </r>
  <r>
    <x v="4"/>
    <x v="8"/>
    <x v="2"/>
    <n v="0"/>
  </r>
  <r>
    <x v="4"/>
    <x v="9"/>
    <x v="2"/>
    <n v="0"/>
  </r>
  <r>
    <x v="4"/>
    <x v="10"/>
    <x v="2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4">
  <r>
    <x v="0"/>
    <x v="0"/>
    <x v="0"/>
    <n v="12"/>
  </r>
  <r>
    <x v="0"/>
    <x v="1"/>
    <x v="0"/>
    <n v="31"/>
  </r>
  <r>
    <x v="1"/>
    <x v="2"/>
    <x v="0"/>
    <n v="21"/>
  </r>
  <r>
    <x v="2"/>
    <x v="3"/>
    <x v="0"/>
    <n v="11"/>
  </r>
  <r>
    <x v="3"/>
    <x v="4"/>
    <x v="0"/>
    <n v="0"/>
  </r>
  <r>
    <x v="3"/>
    <x v="4"/>
    <x v="0"/>
    <n v="0"/>
  </r>
  <r>
    <x v="4"/>
    <x v="4"/>
    <x v="0"/>
    <n v="16"/>
  </r>
  <r>
    <x v="3"/>
    <x v="4"/>
    <x v="0"/>
    <n v="0"/>
  </r>
  <r>
    <x v="3"/>
    <x v="4"/>
    <x v="0"/>
    <n v="0"/>
  </r>
  <r>
    <x v="3"/>
    <x v="4"/>
    <x v="0"/>
    <n v="0"/>
  </r>
  <r>
    <x v="5"/>
    <x v="5"/>
    <x v="0"/>
    <n v="6"/>
  </r>
  <r>
    <x v="5"/>
    <x v="6"/>
    <x v="0"/>
    <n v="2"/>
  </r>
  <r>
    <x v="5"/>
    <x v="7"/>
    <x v="0"/>
    <n v="66"/>
  </r>
  <r>
    <x v="5"/>
    <x v="8"/>
    <x v="0"/>
    <n v="0"/>
  </r>
  <r>
    <x v="5"/>
    <x v="9"/>
    <x v="0"/>
    <n v="8"/>
  </r>
  <r>
    <x v="5"/>
    <x v="10"/>
    <x v="0"/>
    <n v="8"/>
  </r>
  <r>
    <x v="5"/>
    <x v="11"/>
    <x v="0"/>
    <n v="0"/>
  </r>
  <r>
    <x v="0"/>
    <x v="0"/>
    <x v="1"/>
    <n v="0"/>
  </r>
  <r>
    <x v="0"/>
    <x v="1"/>
    <x v="1"/>
    <n v="0"/>
  </r>
  <r>
    <x v="1"/>
    <x v="2"/>
    <x v="1"/>
    <n v="0"/>
  </r>
  <r>
    <x v="2"/>
    <x v="3"/>
    <x v="1"/>
    <n v="0"/>
  </r>
  <r>
    <x v="3"/>
    <x v="4"/>
    <x v="1"/>
    <n v="0"/>
  </r>
  <r>
    <x v="3"/>
    <x v="4"/>
    <x v="1"/>
    <n v="0"/>
  </r>
  <r>
    <x v="3"/>
    <x v="4"/>
    <x v="1"/>
    <n v="0"/>
  </r>
  <r>
    <x v="3"/>
    <x v="4"/>
    <x v="1"/>
    <n v="0"/>
  </r>
  <r>
    <x v="3"/>
    <x v="4"/>
    <x v="1"/>
    <n v="0"/>
  </r>
  <r>
    <x v="3"/>
    <x v="4"/>
    <x v="1"/>
    <n v="0"/>
  </r>
  <r>
    <x v="5"/>
    <x v="5"/>
    <x v="1"/>
    <n v="6"/>
  </r>
  <r>
    <x v="5"/>
    <x v="6"/>
    <x v="1"/>
    <n v="2"/>
  </r>
  <r>
    <x v="5"/>
    <x v="7"/>
    <x v="1"/>
    <n v="66"/>
  </r>
  <r>
    <x v="5"/>
    <x v="8"/>
    <x v="1"/>
    <n v="0"/>
  </r>
  <r>
    <x v="5"/>
    <x v="9"/>
    <x v="1"/>
    <n v="8"/>
  </r>
  <r>
    <x v="5"/>
    <x v="10"/>
    <x v="1"/>
    <n v="8"/>
  </r>
  <r>
    <x v="5"/>
    <x v="11"/>
    <x v="1"/>
    <n v="0"/>
  </r>
  <r>
    <x v="0"/>
    <x v="0"/>
    <x v="2"/>
    <n v="0"/>
  </r>
  <r>
    <x v="0"/>
    <x v="1"/>
    <x v="2"/>
    <n v="0"/>
  </r>
  <r>
    <x v="1"/>
    <x v="2"/>
    <x v="2"/>
    <n v="0"/>
  </r>
  <r>
    <x v="2"/>
    <x v="3"/>
    <x v="2"/>
    <n v="0"/>
  </r>
  <r>
    <x v="3"/>
    <x v="4"/>
    <x v="2"/>
    <n v="0"/>
  </r>
  <r>
    <x v="3"/>
    <x v="4"/>
    <x v="2"/>
    <n v="0"/>
  </r>
  <r>
    <x v="3"/>
    <x v="4"/>
    <x v="2"/>
    <n v="0"/>
  </r>
  <r>
    <x v="3"/>
    <x v="4"/>
    <x v="2"/>
    <n v="0"/>
  </r>
  <r>
    <x v="3"/>
    <x v="4"/>
    <x v="2"/>
    <n v="0"/>
  </r>
  <r>
    <x v="3"/>
    <x v="4"/>
    <x v="2"/>
    <n v="0"/>
  </r>
  <r>
    <x v="5"/>
    <x v="5"/>
    <x v="2"/>
    <n v="0"/>
  </r>
  <r>
    <x v="5"/>
    <x v="6"/>
    <x v="2"/>
    <n v="0"/>
  </r>
  <r>
    <x v="5"/>
    <x v="7"/>
    <x v="2"/>
    <n v="0"/>
  </r>
  <r>
    <x v="5"/>
    <x v="8"/>
    <x v="2"/>
    <n v="0"/>
  </r>
  <r>
    <x v="5"/>
    <x v="9"/>
    <x v="2"/>
    <n v="0"/>
  </r>
  <r>
    <x v="5"/>
    <x v="10"/>
    <x v="2"/>
    <n v="0"/>
  </r>
  <r>
    <x v="5"/>
    <x v="11"/>
    <x v="2"/>
    <n v="0"/>
  </r>
  <r>
    <x v="0"/>
    <x v="0"/>
    <x v="3"/>
    <n v="0"/>
  </r>
  <r>
    <x v="0"/>
    <x v="1"/>
    <x v="3"/>
    <n v="0"/>
  </r>
  <r>
    <x v="1"/>
    <x v="2"/>
    <x v="3"/>
    <n v="0"/>
  </r>
  <r>
    <x v="2"/>
    <x v="3"/>
    <x v="3"/>
    <n v="0"/>
  </r>
  <r>
    <x v="3"/>
    <x v="4"/>
    <x v="3"/>
    <n v="0"/>
  </r>
  <r>
    <x v="3"/>
    <x v="4"/>
    <x v="3"/>
    <n v="0"/>
  </r>
  <r>
    <x v="3"/>
    <x v="4"/>
    <x v="3"/>
    <n v="0"/>
  </r>
  <r>
    <x v="3"/>
    <x v="4"/>
    <x v="3"/>
    <n v="0"/>
  </r>
  <r>
    <x v="3"/>
    <x v="4"/>
    <x v="3"/>
    <n v="0"/>
  </r>
  <r>
    <x v="3"/>
    <x v="4"/>
    <x v="3"/>
    <n v="0"/>
  </r>
  <r>
    <x v="5"/>
    <x v="5"/>
    <x v="3"/>
    <n v="0"/>
  </r>
  <r>
    <x v="5"/>
    <x v="6"/>
    <x v="3"/>
    <n v="0"/>
  </r>
  <r>
    <x v="5"/>
    <x v="7"/>
    <x v="3"/>
    <n v="0"/>
  </r>
  <r>
    <x v="5"/>
    <x v="8"/>
    <x v="3"/>
    <n v="0"/>
  </r>
  <r>
    <x v="5"/>
    <x v="9"/>
    <x v="3"/>
    <n v="0"/>
  </r>
  <r>
    <x v="5"/>
    <x v="10"/>
    <x v="3"/>
    <n v="0"/>
  </r>
  <r>
    <x v="5"/>
    <x v="11"/>
    <x v="3"/>
    <n v="0"/>
  </r>
  <r>
    <x v="0"/>
    <x v="0"/>
    <x v="4"/>
    <n v="0"/>
  </r>
  <r>
    <x v="0"/>
    <x v="1"/>
    <x v="4"/>
    <n v="0"/>
  </r>
  <r>
    <x v="1"/>
    <x v="2"/>
    <x v="4"/>
    <n v="0"/>
  </r>
  <r>
    <x v="2"/>
    <x v="3"/>
    <x v="4"/>
    <n v="0"/>
  </r>
  <r>
    <x v="3"/>
    <x v="4"/>
    <x v="4"/>
    <n v="0"/>
  </r>
  <r>
    <x v="3"/>
    <x v="4"/>
    <x v="4"/>
    <n v="0"/>
  </r>
  <r>
    <x v="3"/>
    <x v="4"/>
    <x v="4"/>
    <n v="0"/>
  </r>
  <r>
    <x v="3"/>
    <x v="4"/>
    <x v="4"/>
    <n v="0"/>
  </r>
  <r>
    <x v="3"/>
    <x v="4"/>
    <x v="4"/>
    <n v="0"/>
  </r>
  <r>
    <x v="3"/>
    <x v="4"/>
    <x v="4"/>
    <n v="0"/>
  </r>
  <r>
    <x v="5"/>
    <x v="5"/>
    <x v="4"/>
    <n v="0"/>
  </r>
  <r>
    <x v="5"/>
    <x v="6"/>
    <x v="4"/>
    <n v="0"/>
  </r>
  <r>
    <x v="5"/>
    <x v="7"/>
    <x v="4"/>
    <n v="0"/>
  </r>
  <r>
    <x v="5"/>
    <x v="8"/>
    <x v="4"/>
    <n v="0"/>
  </r>
  <r>
    <x v="5"/>
    <x v="9"/>
    <x v="4"/>
    <n v="0"/>
  </r>
  <r>
    <x v="5"/>
    <x v="10"/>
    <x v="4"/>
    <n v="0"/>
  </r>
  <r>
    <x v="5"/>
    <x v="11"/>
    <x v="4"/>
    <n v="0"/>
  </r>
  <r>
    <x v="0"/>
    <x v="0"/>
    <x v="5"/>
    <n v="0"/>
  </r>
  <r>
    <x v="0"/>
    <x v="1"/>
    <x v="5"/>
    <n v="0"/>
  </r>
  <r>
    <x v="1"/>
    <x v="2"/>
    <x v="5"/>
    <n v="0"/>
  </r>
  <r>
    <x v="2"/>
    <x v="3"/>
    <x v="5"/>
    <n v="0"/>
  </r>
  <r>
    <x v="3"/>
    <x v="4"/>
    <x v="5"/>
    <n v="0"/>
  </r>
  <r>
    <x v="3"/>
    <x v="4"/>
    <x v="5"/>
    <n v="0"/>
  </r>
  <r>
    <x v="3"/>
    <x v="4"/>
    <x v="5"/>
    <n v="0"/>
  </r>
  <r>
    <x v="3"/>
    <x v="4"/>
    <x v="5"/>
    <n v="0"/>
  </r>
  <r>
    <x v="3"/>
    <x v="4"/>
    <x v="5"/>
    <n v="0"/>
  </r>
  <r>
    <x v="3"/>
    <x v="4"/>
    <x v="5"/>
    <n v="0"/>
  </r>
  <r>
    <x v="5"/>
    <x v="5"/>
    <x v="5"/>
    <n v="0"/>
  </r>
  <r>
    <x v="5"/>
    <x v="6"/>
    <x v="5"/>
    <n v="0"/>
  </r>
  <r>
    <x v="5"/>
    <x v="7"/>
    <x v="5"/>
    <n v="0"/>
  </r>
  <r>
    <x v="5"/>
    <x v="8"/>
    <x v="5"/>
    <n v="0"/>
  </r>
  <r>
    <x v="5"/>
    <x v="9"/>
    <x v="5"/>
    <n v="0"/>
  </r>
  <r>
    <x v="5"/>
    <x v="10"/>
    <x v="5"/>
    <n v="0"/>
  </r>
  <r>
    <x v="5"/>
    <x v="11"/>
    <x v="5"/>
    <n v="0"/>
  </r>
  <r>
    <x v="0"/>
    <x v="0"/>
    <x v="6"/>
    <n v="0"/>
  </r>
  <r>
    <x v="0"/>
    <x v="1"/>
    <x v="6"/>
    <n v="0"/>
  </r>
  <r>
    <x v="1"/>
    <x v="2"/>
    <x v="6"/>
    <n v="0"/>
  </r>
  <r>
    <x v="2"/>
    <x v="3"/>
    <x v="6"/>
    <n v="0"/>
  </r>
  <r>
    <x v="3"/>
    <x v="4"/>
    <x v="6"/>
    <n v="0"/>
  </r>
  <r>
    <x v="3"/>
    <x v="4"/>
    <x v="6"/>
    <n v="0"/>
  </r>
  <r>
    <x v="3"/>
    <x v="4"/>
    <x v="6"/>
    <n v="0"/>
  </r>
  <r>
    <x v="3"/>
    <x v="4"/>
    <x v="6"/>
    <n v="0"/>
  </r>
  <r>
    <x v="3"/>
    <x v="4"/>
    <x v="6"/>
    <n v="0"/>
  </r>
  <r>
    <x v="3"/>
    <x v="4"/>
    <x v="6"/>
    <n v="0"/>
  </r>
  <r>
    <x v="5"/>
    <x v="5"/>
    <x v="6"/>
    <n v="0"/>
  </r>
  <r>
    <x v="5"/>
    <x v="6"/>
    <x v="6"/>
    <n v="0"/>
  </r>
  <r>
    <x v="5"/>
    <x v="7"/>
    <x v="6"/>
    <n v="0"/>
  </r>
  <r>
    <x v="5"/>
    <x v="8"/>
    <x v="6"/>
    <n v="0"/>
  </r>
  <r>
    <x v="5"/>
    <x v="9"/>
    <x v="6"/>
    <n v="0"/>
  </r>
  <r>
    <x v="5"/>
    <x v="10"/>
    <x v="6"/>
    <n v="0"/>
  </r>
  <r>
    <x v="5"/>
    <x v="11"/>
    <x v="6"/>
    <n v="0"/>
  </r>
  <r>
    <x v="0"/>
    <x v="0"/>
    <x v="7"/>
    <n v="0"/>
  </r>
  <r>
    <x v="0"/>
    <x v="1"/>
    <x v="7"/>
    <n v="0"/>
  </r>
  <r>
    <x v="1"/>
    <x v="2"/>
    <x v="7"/>
    <n v="0"/>
  </r>
  <r>
    <x v="2"/>
    <x v="3"/>
    <x v="7"/>
    <n v="0"/>
  </r>
  <r>
    <x v="3"/>
    <x v="4"/>
    <x v="7"/>
    <n v="0"/>
  </r>
  <r>
    <x v="3"/>
    <x v="4"/>
    <x v="7"/>
    <n v="0"/>
  </r>
  <r>
    <x v="3"/>
    <x v="4"/>
    <x v="7"/>
    <n v="0"/>
  </r>
  <r>
    <x v="3"/>
    <x v="4"/>
    <x v="7"/>
    <n v="0"/>
  </r>
  <r>
    <x v="3"/>
    <x v="4"/>
    <x v="7"/>
    <n v="0"/>
  </r>
  <r>
    <x v="3"/>
    <x v="4"/>
    <x v="7"/>
    <n v="0"/>
  </r>
  <r>
    <x v="5"/>
    <x v="5"/>
    <x v="7"/>
    <n v="0"/>
  </r>
  <r>
    <x v="5"/>
    <x v="6"/>
    <x v="7"/>
    <n v="0"/>
  </r>
  <r>
    <x v="5"/>
    <x v="7"/>
    <x v="7"/>
    <n v="0"/>
  </r>
  <r>
    <x v="5"/>
    <x v="8"/>
    <x v="7"/>
    <n v="0"/>
  </r>
  <r>
    <x v="5"/>
    <x v="9"/>
    <x v="7"/>
    <n v="0"/>
  </r>
  <r>
    <x v="5"/>
    <x v="10"/>
    <x v="7"/>
    <n v="0"/>
  </r>
  <r>
    <x v="5"/>
    <x v="11"/>
    <x v="7"/>
    <n v="0"/>
  </r>
  <r>
    <x v="0"/>
    <x v="0"/>
    <x v="8"/>
    <n v="0"/>
  </r>
  <r>
    <x v="0"/>
    <x v="1"/>
    <x v="8"/>
    <n v="0"/>
  </r>
  <r>
    <x v="1"/>
    <x v="2"/>
    <x v="8"/>
    <n v="0"/>
  </r>
  <r>
    <x v="2"/>
    <x v="3"/>
    <x v="8"/>
    <n v="0"/>
  </r>
  <r>
    <x v="3"/>
    <x v="4"/>
    <x v="8"/>
    <n v="0"/>
  </r>
  <r>
    <x v="3"/>
    <x v="4"/>
    <x v="8"/>
    <n v="0"/>
  </r>
  <r>
    <x v="3"/>
    <x v="4"/>
    <x v="8"/>
    <n v="0"/>
  </r>
  <r>
    <x v="3"/>
    <x v="4"/>
    <x v="8"/>
    <n v="0"/>
  </r>
  <r>
    <x v="3"/>
    <x v="4"/>
    <x v="8"/>
    <n v="0"/>
  </r>
  <r>
    <x v="3"/>
    <x v="4"/>
    <x v="8"/>
    <n v="0"/>
  </r>
  <r>
    <x v="5"/>
    <x v="5"/>
    <x v="8"/>
    <n v="0"/>
  </r>
  <r>
    <x v="5"/>
    <x v="6"/>
    <x v="8"/>
    <n v="0"/>
  </r>
  <r>
    <x v="5"/>
    <x v="7"/>
    <x v="8"/>
    <n v="0"/>
  </r>
  <r>
    <x v="5"/>
    <x v="8"/>
    <x v="8"/>
    <n v="0"/>
  </r>
  <r>
    <x v="5"/>
    <x v="9"/>
    <x v="8"/>
    <n v="0"/>
  </r>
  <r>
    <x v="5"/>
    <x v="10"/>
    <x v="8"/>
    <n v="0"/>
  </r>
  <r>
    <x v="5"/>
    <x v="11"/>
    <x v="8"/>
    <n v="0"/>
  </r>
  <r>
    <x v="0"/>
    <x v="0"/>
    <x v="9"/>
    <n v="0"/>
  </r>
  <r>
    <x v="0"/>
    <x v="1"/>
    <x v="9"/>
    <n v="0"/>
  </r>
  <r>
    <x v="1"/>
    <x v="2"/>
    <x v="9"/>
    <n v="0"/>
  </r>
  <r>
    <x v="2"/>
    <x v="3"/>
    <x v="9"/>
    <n v="0"/>
  </r>
  <r>
    <x v="6"/>
    <x v="1"/>
    <x v="9"/>
    <n v="20"/>
  </r>
  <r>
    <x v="3"/>
    <x v="4"/>
    <x v="9"/>
    <n v="0"/>
  </r>
  <r>
    <x v="3"/>
    <x v="4"/>
    <x v="9"/>
    <n v="0"/>
  </r>
  <r>
    <x v="3"/>
    <x v="4"/>
    <x v="9"/>
    <n v="0"/>
  </r>
  <r>
    <x v="3"/>
    <x v="4"/>
    <x v="9"/>
    <n v="0"/>
  </r>
  <r>
    <x v="3"/>
    <x v="4"/>
    <x v="9"/>
    <n v="0"/>
  </r>
  <r>
    <x v="5"/>
    <x v="5"/>
    <x v="9"/>
    <n v="0"/>
  </r>
  <r>
    <x v="5"/>
    <x v="6"/>
    <x v="9"/>
    <n v="0"/>
  </r>
  <r>
    <x v="5"/>
    <x v="7"/>
    <x v="9"/>
    <n v="0"/>
  </r>
  <r>
    <x v="5"/>
    <x v="8"/>
    <x v="9"/>
    <n v="38"/>
  </r>
  <r>
    <x v="5"/>
    <x v="9"/>
    <x v="9"/>
    <n v="0"/>
  </r>
  <r>
    <x v="5"/>
    <x v="10"/>
    <x v="9"/>
    <n v="0"/>
  </r>
  <r>
    <x v="5"/>
    <x v="11"/>
    <x v="9"/>
    <n v="0"/>
  </r>
  <r>
    <x v="0"/>
    <x v="0"/>
    <x v="10"/>
    <n v="0"/>
  </r>
  <r>
    <x v="0"/>
    <x v="1"/>
    <x v="10"/>
    <n v="0"/>
  </r>
  <r>
    <x v="1"/>
    <x v="2"/>
    <x v="10"/>
    <n v="0"/>
  </r>
  <r>
    <x v="2"/>
    <x v="3"/>
    <x v="10"/>
    <n v="0"/>
  </r>
  <r>
    <x v="3"/>
    <x v="4"/>
    <x v="10"/>
    <n v="0"/>
  </r>
  <r>
    <x v="3"/>
    <x v="4"/>
    <x v="10"/>
    <n v="0"/>
  </r>
  <r>
    <x v="3"/>
    <x v="4"/>
    <x v="10"/>
    <n v="0"/>
  </r>
  <r>
    <x v="3"/>
    <x v="4"/>
    <x v="10"/>
    <n v="0"/>
  </r>
  <r>
    <x v="3"/>
    <x v="4"/>
    <x v="10"/>
    <n v="0"/>
  </r>
  <r>
    <x v="3"/>
    <x v="4"/>
    <x v="10"/>
    <n v="0"/>
  </r>
  <r>
    <x v="5"/>
    <x v="5"/>
    <x v="10"/>
    <n v="0"/>
  </r>
  <r>
    <x v="5"/>
    <x v="6"/>
    <x v="10"/>
    <n v="0"/>
  </r>
  <r>
    <x v="5"/>
    <x v="7"/>
    <x v="10"/>
    <n v="0"/>
  </r>
  <r>
    <x v="5"/>
    <x v="8"/>
    <x v="10"/>
    <n v="0"/>
  </r>
  <r>
    <x v="5"/>
    <x v="9"/>
    <x v="10"/>
    <n v="0"/>
  </r>
  <r>
    <x v="5"/>
    <x v="10"/>
    <x v="10"/>
    <n v="0"/>
  </r>
  <r>
    <x v="5"/>
    <x v="11"/>
    <x v="10"/>
    <n v="0"/>
  </r>
  <r>
    <x v="0"/>
    <x v="0"/>
    <x v="11"/>
    <n v="0"/>
  </r>
  <r>
    <x v="0"/>
    <x v="1"/>
    <x v="11"/>
    <n v="0"/>
  </r>
  <r>
    <x v="1"/>
    <x v="2"/>
    <x v="11"/>
    <n v="0"/>
  </r>
  <r>
    <x v="2"/>
    <x v="3"/>
    <x v="11"/>
    <n v="0"/>
  </r>
  <r>
    <x v="3"/>
    <x v="4"/>
    <x v="11"/>
    <n v="0"/>
  </r>
  <r>
    <x v="7"/>
    <x v="2"/>
    <x v="11"/>
    <n v="0"/>
  </r>
  <r>
    <x v="3"/>
    <x v="4"/>
    <x v="11"/>
    <n v="0"/>
  </r>
  <r>
    <x v="3"/>
    <x v="4"/>
    <x v="11"/>
    <n v="0"/>
  </r>
  <r>
    <x v="3"/>
    <x v="4"/>
    <x v="11"/>
    <n v="0"/>
  </r>
  <r>
    <x v="3"/>
    <x v="4"/>
    <x v="11"/>
    <n v="0"/>
  </r>
  <r>
    <x v="5"/>
    <x v="5"/>
    <x v="11"/>
    <n v="0"/>
  </r>
  <r>
    <x v="5"/>
    <x v="6"/>
    <x v="11"/>
    <n v="0"/>
  </r>
  <r>
    <x v="5"/>
    <x v="7"/>
    <x v="11"/>
    <n v="0"/>
  </r>
  <r>
    <x v="5"/>
    <x v="8"/>
    <x v="11"/>
    <n v="0"/>
  </r>
  <r>
    <x v="5"/>
    <x v="9"/>
    <x v="11"/>
    <n v="0"/>
  </r>
  <r>
    <x v="5"/>
    <x v="10"/>
    <x v="11"/>
    <n v="0"/>
  </r>
  <r>
    <x v="5"/>
    <x v="11"/>
    <x v="11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x v="0"/>
    <x v="0"/>
    <x v="0"/>
    <n v="6"/>
  </r>
  <r>
    <x v="0"/>
    <x v="1"/>
    <x v="0"/>
    <n v="2"/>
  </r>
  <r>
    <x v="0"/>
    <x v="2"/>
    <x v="0"/>
    <n v="66"/>
  </r>
  <r>
    <x v="0"/>
    <x v="3"/>
    <x v="0"/>
    <n v="0"/>
  </r>
  <r>
    <x v="0"/>
    <x v="4"/>
    <x v="0"/>
    <n v="8"/>
  </r>
  <r>
    <x v="0"/>
    <x v="5"/>
    <x v="0"/>
    <n v="8"/>
  </r>
  <r>
    <x v="0"/>
    <x v="6"/>
    <x v="0"/>
    <n v="0"/>
  </r>
  <r>
    <x v="0"/>
    <x v="0"/>
    <x v="1"/>
    <n v="6"/>
  </r>
  <r>
    <x v="0"/>
    <x v="1"/>
    <x v="1"/>
    <n v="2"/>
  </r>
  <r>
    <x v="0"/>
    <x v="2"/>
    <x v="1"/>
    <n v="66"/>
  </r>
  <r>
    <x v="0"/>
    <x v="3"/>
    <x v="1"/>
    <n v="0"/>
  </r>
  <r>
    <x v="0"/>
    <x v="4"/>
    <x v="1"/>
    <n v="8"/>
  </r>
  <r>
    <x v="0"/>
    <x v="5"/>
    <x v="1"/>
    <n v="8"/>
  </r>
  <r>
    <x v="0"/>
    <x v="6"/>
    <x v="1"/>
    <n v="0"/>
  </r>
  <r>
    <x v="0"/>
    <x v="0"/>
    <x v="2"/>
    <n v="0"/>
  </r>
  <r>
    <x v="0"/>
    <x v="1"/>
    <x v="2"/>
    <n v="0"/>
  </r>
  <r>
    <x v="0"/>
    <x v="2"/>
    <x v="2"/>
    <n v="0"/>
  </r>
  <r>
    <x v="0"/>
    <x v="3"/>
    <x v="2"/>
    <n v="0"/>
  </r>
  <r>
    <x v="0"/>
    <x v="4"/>
    <x v="2"/>
    <n v="0"/>
  </r>
  <r>
    <x v="0"/>
    <x v="5"/>
    <x v="2"/>
    <n v="0"/>
  </r>
  <r>
    <x v="0"/>
    <x v="6"/>
    <x v="2"/>
    <n v="0"/>
  </r>
  <r>
    <x v="0"/>
    <x v="0"/>
    <x v="3"/>
    <n v="0"/>
  </r>
  <r>
    <x v="0"/>
    <x v="1"/>
    <x v="3"/>
    <n v="0"/>
  </r>
  <r>
    <x v="0"/>
    <x v="2"/>
    <x v="3"/>
    <n v="0"/>
  </r>
  <r>
    <x v="0"/>
    <x v="3"/>
    <x v="3"/>
    <n v="0"/>
  </r>
  <r>
    <x v="0"/>
    <x v="4"/>
    <x v="3"/>
    <n v="0"/>
  </r>
  <r>
    <x v="0"/>
    <x v="5"/>
    <x v="3"/>
    <n v="0"/>
  </r>
  <r>
    <x v="0"/>
    <x v="6"/>
    <x v="3"/>
    <n v="0"/>
  </r>
  <r>
    <x v="0"/>
    <x v="0"/>
    <x v="4"/>
    <n v="0"/>
  </r>
  <r>
    <x v="0"/>
    <x v="1"/>
    <x v="4"/>
    <n v="0"/>
  </r>
  <r>
    <x v="0"/>
    <x v="2"/>
    <x v="4"/>
    <n v="0"/>
  </r>
  <r>
    <x v="0"/>
    <x v="3"/>
    <x v="4"/>
    <n v="0"/>
  </r>
  <r>
    <x v="0"/>
    <x v="4"/>
    <x v="4"/>
    <n v="0"/>
  </r>
  <r>
    <x v="0"/>
    <x v="5"/>
    <x v="4"/>
    <n v="0"/>
  </r>
  <r>
    <x v="0"/>
    <x v="6"/>
    <x v="4"/>
    <n v="0"/>
  </r>
  <r>
    <x v="0"/>
    <x v="0"/>
    <x v="5"/>
    <n v="0"/>
  </r>
  <r>
    <x v="0"/>
    <x v="1"/>
    <x v="5"/>
    <n v="0"/>
  </r>
  <r>
    <x v="0"/>
    <x v="2"/>
    <x v="5"/>
    <n v="0"/>
  </r>
  <r>
    <x v="0"/>
    <x v="3"/>
    <x v="5"/>
    <n v="0"/>
  </r>
  <r>
    <x v="0"/>
    <x v="4"/>
    <x v="5"/>
    <n v="0"/>
  </r>
  <r>
    <x v="0"/>
    <x v="5"/>
    <x v="5"/>
    <n v="0"/>
  </r>
  <r>
    <x v="0"/>
    <x v="6"/>
    <x v="5"/>
    <n v="0"/>
  </r>
  <r>
    <x v="0"/>
    <x v="0"/>
    <x v="6"/>
    <n v="0"/>
  </r>
  <r>
    <x v="0"/>
    <x v="1"/>
    <x v="6"/>
    <n v="0"/>
  </r>
  <r>
    <x v="0"/>
    <x v="2"/>
    <x v="6"/>
    <n v="0"/>
  </r>
  <r>
    <x v="0"/>
    <x v="3"/>
    <x v="6"/>
    <n v="0"/>
  </r>
  <r>
    <x v="0"/>
    <x v="4"/>
    <x v="6"/>
    <n v="0"/>
  </r>
  <r>
    <x v="0"/>
    <x v="5"/>
    <x v="6"/>
    <n v="0"/>
  </r>
  <r>
    <x v="0"/>
    <x v="6"/>
    <x v="6"/>
    <n v="0"/>
  </r>
  <r>
    <x v="0"/>
    <x v="0"/>
    <x v="7"/>
    <n v="0"/>
  </r>
  <r>
    <x v="0"/>
    <x v="1"/>
    <x v="7"/>
    <n v="0"/>
  </r>
  <r>
    <x v="0"/>
    <x v="2"/>
    <x v="7"/>
    <n v="0"/>
  </r>
  <r>
    <x v="0"/>
    <x v="3"/>
    <x v="7"/>
    <n v="0"/>
  </r>
  <r>
    <x v="0"/>
    <x v="4"/>
    <x v="7"/>
    <n v="0"/>
  </r>
  <r>
    <x v="0"/>
    <x v="5"/>
    <x v="7"/>
    <n v="0"/>
  </r>
  <r>
    <x v="0"/>
    <x v="6"/>
    <x v="7"/>
    <n v="0"/>
  </r>
  <r>
    <x v="0"/>
    <x v="0"/>
    <x v="8"/>
    <n v="0"/>
  </r>
  <r>
    <x v="0"/>
    <x v="1"/>
    <x v="8"/>
    <n v="0"/>
  </r>
  <r>
    <x v="0"/>
    <x v="2"/>
    <x v="8"/>
    <n v="0"/>
  </r>
  <r>
    <x v="0"/>
    <x v="3"/>
    <x v="8"/>
    <n v="0"/>
  </r>
  <r>
    <x v="0"/>
    <x v="4"/>
    <x v="8"/>
    <n v="0"/>
  </r>
  <r>
    <x v="0"/>
    <x v="5"/>
    <x v="8"/>
    <n v="0"/>
  </r>
  <r>
    <x v="0"/>
    <x v="6"/>
    <x v="8"/>
    <n v="0"/>
  </r>
  <r>
    <x v="0"/>
    <x v="0"/>
    <x v="9"/>
    <n v="0"/>
  </r>
  <r>
    <x v="0"/>
    <x v="1"/>
    <x v="9"/>
    <n v="0"/>
  </r>
  <r>
    <x v="0"/>
    <x v="2"/>
    <x v="9"/>
    <n v="0"/>
  </r>
  <r>
    <x v="0"/>
    <x v="3"/>
    <x v="9"/>
    <n v="38"/>
  </r>
  <r>
    <x v="0"/>
    <x v="4"/>
    <x v="9"/>
    <n v="0"/>
  </r>
  <r>
    <x v="0"/>
    <x v="5"/>
    <x v="9"/>
    <n v="0"/>
  </r>
  <r>
    <x v="0"/>
    <x v="6"/>
    <x v="9"/>
    <n v="0"/>
  </r>
  <r>
    <x v="0"/>
    <x v="0"/>
    <x v="10"/>
    <n v="0"/>
  </r>
  <r>
    <x v="0"/>
    <x v="1"/>
    <x v="10"/>
    <n v="0"/>
  </r>
  <r>
    <x v="0"/>
    <x v="2"/>
    <x v="10"/>
    <n v="0"/>
  </r>
  <r>
    <x v="0"/>
    <x v="3"/>
    <x v="10"/>
    <n v="0"/>
  </r>
  <r>
    <x v="0"/>
    <x v="4"/>
    <x v="10"/>
    <n v="0"/>
  </r>
  <r>
    <x v="0"/>
    <x v="5"/>
    <x v="10"/>
    <n v="0"/>
  </r>
  <r>
    <x v="0"/>
    <x v="6"/>
    <x v="10"/>
    <n v="0"/>
  </r>
  <r>
    <x v="0"/>
    <x v="0"/>
    <x v="11"/>
    <n v="0"/>
  </r>
  <r>
    <x v="0"/>
    <x v="1"/>
    <x v="11"/>
    <n v="0"/>
  </r>
  <r>
    <x v="0"/>
    <x v="2"/>
    <x v="11"/>
    <n v="0"/>
  </r>
  <r>
    <x v="0"/>
    <x v="3"/>
    <x v="11"/>
    <n v="0"/>
  </r>
  <r>
    <x v="0"/>
    <x v="4"/>
    <x v="11"/>
    <n v="0"/>
  </r>
  <r>
    <x v="0"/>
    <x v="5"/>
    <x v="11"/>
    <n v="0"/>
  </r>
  <r>
    <x v="0"/>
    <x v="6"/>
    <x v="11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0">
  <r>
    <x v="0"/>
    <x v="0"/>
    <x v="0"/>
    <n v="16"/>
  </r>
  <r>
    <x v="0"/>
    <x v="1"/>
    <x v="0"/>
    <n v="16"/>
  </r>
  <r>
    <x v="0"/>
    <x v="2"/>
    <x v="0"/>
    <n v="8"/>
  </r>
  <r>
    <x v="1"/>
    <x v="0"/>
    <x v="0"/>
    <n v="8"/>
  </r>
  <r>
    <x v="1"/>
    <x v="1"/>
    <x v="0"/>
    <n v="8"/>
  </r>
  <r>
    <x v="2"/>
    <x v="3"/>
    <x v="0"/>
    <n v="0"/>
  </r>
  <r>
    <x v="2"/>
    <x v="3"/>
    <x v="0"/>
    <n v="0"/>
  </r>
  <r>
    <x v="2"/>
    <x v="3"/>
    <x v="0"/>
    <n v="0"/>
  </r>
  <r>
    <x v="2"/>
    <x v="3"/>
    <x v="0"/>
    <n v="0"/>
  </r>
  <r>
    <x v="2"/>
    <x v="3"/>
    <x v="0"/>
    <n v="0"/>
  </r>
  <r>
    <x v="2"/>
    <x v="3"/>
    <x v="1"/>
    <n v="0"/>
  </r>
  <r>
    <x v="2"/>
    <x v="3"/>
    <x v="1"/>
    <n v="0"/>
  </r>
  <r>
    <x v="2"/>
    <x v="3"/>
    <x v="1"/>
    <n v="0"/>
  </r>
  <r>
    <x v="2"/>
    <x v="3"/>
    <x v="1"/>
    <n v="0"/>
  </r>
  <r>
    <x v="2"/>
    <x v="3"/>
    <x v="1"/>
    <n v="0"/>
  </r>
  <r>
    <x v="2"/>
    <x v="3"/>
    <x v="1"/>
    <n v="0"/>
  </r>
  <r>
    <x v="2"/>
    <x v="3"/>
    <x v="1"/>
    <n v="0"/>
  </r>
  <r>
    <x v="2"/>
    <x v="3"/>
    <x v="1"/>
    <n v="0"/>
  </r>
  <r>
    <x v="2"/>
    <x v="3"/>
    <x v="1"/>
    <n v="0"/>
  </r>
  <r>
    <x v="2"/>
    <x v="3"/>
    <x v="1"/>
    <n v="0"/>
  </r>
  <r>
    <x v="2"/>
    <x v="3"/>
    <x v="2"/>
    <n v="0"/>
  </r>
  <r>
    <x v="2"/>
    <x v="3"/>
    <x v="2"/>
    <n v="0"/>
  </r>
  <r>
    <x v="2"/>
    <x v="3"/>
    <x v="2"/>
    <n v="0"/>
  </r>
  <r>
    <x v="2"/>
    <x v="3"/>
    <x v="2"/>
    <n v="0"/>
  </r>
  <r>
    <x v="2"/>
    <x v="3"/>
    <x v="2"/>
    <n v="0"/>
  </r>
  <r>
    <x v="2"/>
    <x v="3"/>
    <x v="2"/>
    <n v="0"/>
  </r>
  <r>
    <x v="2"/>
    <x v="3"/>
    <x v="2"/>
    <n v="0"/>
  </r>
  <r>
    <x v="2"/>
    <x v="3"/>
    <x v="2"/>
    <n v="0"/>
  </r>
  <r>
    <x v="2"/>
    <x v="3"/>
    <x v="2"/>
    <n v="0"/>
  </r>
  <r>
    <x v="2"/>
    <x v="3"/>
    <x v="2"/>
    <n v="0"/>
  </r>
  <r>
    <x v="2"/>
    <x v="3"/>
    <x v="3"/>
    <n v="0"/>
  </r>
  <r>
    <x v="2"/>
    <x v="3"/>
    <x v="3"/>
    <n v="0"/>
  </r>
  <r>
    <x v="2"/>
    <x v="3"/>
    <x v="3"/>
    <n v="0"/>
  </r>
  <r>
    <x v="2"/>
    <x v="3"/>
    <x v="3"/>
    <n v="0"/>
  </r>
  <r>
    <x v="2"/>
    <x v="3"/>
    <x v="3"/>
    <n v="0"/>
  </r>
  <r>
    <x v="2"/>
    <x v="3"/>
    <x v="3"/>
    <n v="0"/>
  </r>
  <r>
    <x v="2"/>
    <x v="3"/>
    <x v="3"/>
    <n v="0"/>
  </r>
  <r>
    <x v="2"/>
    <x v="3"/>
    <x v="3"/>
    <n v="0"/>
  </r>
  <r>
    <x v="2"/>
    <x v="3"/>
    <x v="3"/>
    <n v="0"/>
  </r>
  <r>
    <x v="2"/>
    <x v="3"/>
    <x v="3"/>
    <n v="0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2"/>
    <x v="3"/>
    <x v="5"/>
    <n v="0"/>
  </r>
  <r>
    <x v="2"/>
    <x v="3"/>
    <x v="5"/>
    <n v="0"/>
  </r>
  <r>
    <x v="2"/>
    <x v="3"/>
    <x v="5"/>
    <n v="0"/>
  </r>
  <r>
    <x v="2"/>
    <x v="3"/>
    <x v="5"/>
    <n v="0"/>
  </r>
  <r>
    <x v="2"/>
    <x v="3"/>
    <x v="5"/>
    <n v="0"/>
  </r>
  <r>
    <x v="2"/>
    <x v="3"/>
    <x v="5"/>
    <n v="0"/>
  </r>
  <r>
    <x v="2"/>
    <x v="3"/>
    <x v="5"/>
    <n v="0"/>
  </r>
  <r>
    <x v="2"/>
    <x v="3"/>
    <x v="5"/>
    <n v="0"/>
  </r>
  <r>
    <x v="2"/>
    <x v="3"/>
    <x v="5"/>
    <n v="0"/>
  </r>
  <r>
    <x v="2"/>
    <x v="3"/>
    <x v="5"/>
    <n v="0"/>
  </r>
  <r>
    <x v="2"/>
    <x v="3"/>
    <x v="6"/>
    <n v="0"/>
  </r>
  <r>
    <x v="2"/>
    <x v="3"/>
    <x v="6"/>
    <n v="0"/>
  </r>
  <r>
    <x v="2"/>
    <x v="3"/>
    <x v="6"/>
    <n v="0"/>
  </r>
  <r>
    <x v="2"/>
    <x v="3"/>
    <x v="6"/>
    <n v="0"/>
  </r>
  <r>
    <x v="2"/>
    <x v="3"/>
    <x v="6"/>
    <n v="0"/>
  </r>
  <r>
    <x v="2"/>
    <x v="3"/>
    <x v="6"/>
    <n v="0"/>
  </r>
  <r>
    <x v="2"/>
    <x v="3"/>
    <x v="6"/>
    <n v="0"/>
  </r>
  <r>
    <x v="2"/>
    <x v="3"/>
    <x v="6"/>
    <n v="0"/>
  </r>
  <r>
    <x v="2"/>
    <x v="3"/>
    <x v="6"/>
    <n v="0"/>
  </r>
  <r>
    <x v="2"/>
    <x v="3"/>
    <x v="6"/>
    <n v="0"/>
  </r>
  <r>
    <x v="2"/>
    <x v="3"/>
    <x v="7"/>
    <n v="0"/>
  </r>
  <r>
    <x v="2"/>
    <x v="3"/>
    <x v="7"/>
    <n v="0"/>
  </r>
  <r>
    <x v="2"/>
    <x v="3"/>
    <x v="7"/>
    <n v="0"/>
  </r>
  <r>
    <x v="2"/>
    <x v="3"/>
    <x v="7"/>
    <n v="0"/>
  </r>
  <r>
    <x v="2"/>
    <x v="3"/>
    <x v="7"/>
    <n v="0"/>
  </r>
  <r>
    <x v="2"/>
    <x v="3"/>
    <x v="7"/>
    <n v="0"/>
  </r>
  <r>
    <x v="2"/>
    <x v="3"/>
    <x v="7"/>
    <n v="0"/>
  </r>
  <r>
    <x v="2"/>
    <x v="3"/>
    <x v="7"/>
    <n v="0"/>
  </r>
  <r>
    <x v="2"/>
    <x v="3"/>
    <x v="7"/>
    <n v="0"/>
  </r>
  <r>
    <x v="2"/>
    <x v="3"/>
    <x v="7"/>
    <n v="0"/>
  </r>
  <r>
    <x v="2"/>
    <x v="3"/>
    <x v="8"/>
    <n v="0"/>
  </r>
  <r>
    <x v="2"/>
    <x v="3"/>
    <x v="8"/>
    <n v="0"/>
  </r>
  <r>
    <x v="2"/>
    <x v="3"/>
    <x v="8"/>
    <n v="0"/>
  </r>
  <r>
    <x v="2"/>
    <x v="3"/>
    <x v="8"/>
    <n v="0"/>
  </r>
  <r>
    <x v="2"/>
    <x v="3"/>
    <x v="8"/>
    <n v="0"/>
  </r>
  <r>
    <x v="2"/>
    <x v="3"/>
    <x v="8"/>
    <n v="0"/>
  </r>
  <r>
    <x v="2"/>
    <x v="3"/>
    <x v="8"/>
    <n v="0"/>
  </r>
  <r>
    <x v="2"/>
    <x v="3"/>
    <x v="8"/>
    <n v="0"/>
  </r>
  <r>
    <x v="2"/>
    <x v="3"/>
    <x v="8"/>
    <n v="0"/>
  </r>
  <r>
    <x v="2"/>
    <x v="3"/>
    <x v="8"/>
    <n v="0"/>
  </r>
  <r>
    <x v="2"/>
    <x v="3"/>
    <x v="9"/>
    <n v="0"/>
  </r>
  <r>
    <x v="2"/>
    <x v="3"/>
    <x v="9"/>
    <n v="0"/>
  </r>
  <r>
    <x v="2"/>
    <x v="3"/>
    <x v="9"/>
    <n v="0"/>
  </r>
  <r>
    <x v="2"/>
    <x v="3"/>
    <x v="9"/>
    <n v="0"/>
  </r>
  <r>
    <x v="2"/>
    <x v="3"/>
    <x v="9"/>
    <n v="0"/>
  </r>
  <r>
    <x v="2"/>
    <x v="3"/>
    <x v="9"/>
    <n v="0"/>
  </r>
  <r>
    <x v="2"/>
    <x v="3"/>
    <x v="9"/>
    <n v="0"/>
  </r>
  <r>
    <x v="2"/>
    <x v="3"/>
    <x v="9"/>
    <n v="0"/>
  </r>
  <r>
    <x v="2"/>
    <x v="3"/>
    <x v="9"/>
    <n v="0"/>
  </r>
  <r>
    <x v="2"/>
    <x v="3"/>
    <x v="9"/>
    <n v="0"/>
  </r>
  <r>
    <x v="2"/>
    <x v="3"/>
    <x v="10"/>
    <n v="0"/>
  </r>
  <r>
    <x v="2"/>
    <x v="3"/>
    <x v="10"/>
    <n v="0"/>
  </r>
  <r>
    <x v="2"/>
    <x v="3"/>
    <x v="10"/>
    <n v="0"/>
  </r>
  <r>
    <x v="2"/>
    <x v="3"/>
    <x v="10"/>
    <n v="0"/>
  </r>
  <r>
    <x v="2"/>
    <x v="3"/>
    <x v="10"/>
    <n v="0"/>
  </r>
  <r>
    <x v="2"/>
    <x v="3"/>
    <x v="10"/>
    <n v="0"/>
  </r>
  <r>
    <x v="2"/>
    <x v="3"/>
    <x v="10"/>
    <n v="0"/>
  </r>
  <r>
    <x v="2"/>
    <x v="3"/>
    <x v="10"/>
    <n v="0"/>
  </r>
  <r>
    <x v="2"/>
    <x v="3"/>
    <x v="10"/>
    <n v="0"/>
  </r>
  <r>
    <x v="2"/>
    <x v="3"/>
    <x v="10"/>
    <n v="0"/>
  </r>
  <r>
    <x v="2"/>
    <x v="3"/>
    <x v="11"/>
    <n v="0"/>
  </r>
  <r>
    <x v="2"/>
    <x v="3"/>
    <x v="11"/>
    <n v="0"/>
  </r>
  <r>
    <x v="2"/>
    <x v="3"/>
    <x v="11"/>
    <n v="0"/>
  </r>
  <r>
    <x v="2"/>
    <x v="3"/>
    <x v="11"/>
    <n v="0"/>
  </r>
  <r>
    <x v="2"/>
    <x v="3"/>
    <x v="11"/>
    <n v="0"/>
  </r>
  <r>
    <x v="2"/>
    <x v="3"/>
    <x v="11"/>
    <n v="0"/>
  </r>
  <r>
    <x v="2"/>
    <x v="3"/>
    <x v="11"/>
    <n v="0"/>
  </r>
  <r>
    <x v="2"/>
    <x v="3"/>
    <x v="11"/>
    <n v="0"/>
  </r>
  <r>
    <x v="2"/>
    <x v="3"/>
    <x v="11"/>
    <n v="0"/>
  </r>
  <r>
    <x v="2"/>
    <x v="3"/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l5" cacheId="3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fieldListSortAscending="1">
  <location ref="C25:P37" firstHeaderRow="1" firstDataRow="3" firstDataCol="1"/>
  <pivotFields count="5">
    <pivotField axis="axisRow" showAll="0" sortType="ascending">
      <items count="5">
        <item m="1" x="3"/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6">
        <item x="3"/>
        <item x="0"/>
        <item x="1"/>
        <item x="2"/>
        <item m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numFmtId="171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0">
    <i>
      <x v="1"/>
    </i>
    <i r="1">
      <x/>
    </i>
    <i>
      <x v="2"/>
    </i>
    <i r="1">
      <x v="1"/>
    </i>
    <i r="1">
      <x v="2"/>
    </i>
    <i r="1">
      <x v="3"/>
    </i>
    <i>
      <x v="3"/>
    </i>
    <i r="1">
      <x v="1"/>
    </i>
    <i r="1">
      <x v="2"/>
    </i>
    <i t="grand">
      <x/>
    </i>
  </rowItems>
  <colFields count="2">
    <field x="4"/>
    <field x="2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ma av Hour" fld="3" baseField="0" baseItem="0"/>
  </dataFields>
  <formats count="1">
    <format dxfId="1">
      <pivotArea collapsedLevelsAreSubtotals="1" fieldPosition="0">
        <references count="3">
          <reference field="0" count="1" selected="0">
            <x v="2"/>
          </reference>
          <reference field="1" count="1">
            <x v="2"/>
          </reference>
          <reference field="4" count="1" selected="0">
            <x v="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ell7" cacheId="2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C56:P67" firstHeaderRow="1" firstDataRow="3" firstDataCol="1"/>
  <pivotFields count="5">
    <pivotField axis="axisRow" showAll="0">
      <items count="2">
        <item x="0"/>
        <item t="default"/>
      </items>
    </pivotField>
    <pivotField axis="axisRow" showAll="0">
      <items count="8">
        <item x="5"/>
        <item x="6"/>
        <item x="1"/>
        <item x="0"/>
        <item x="4"/>
        <item x="3"/>
        <item x="2"/>
        <item t="default"/>
      </items>
    </pivotField>
    <pivotField axis="axisCol" numFmtId="171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0"/>
    <field x="1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2">
    <field x="4"/>
    <field x="2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ma av Hou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E21" firstHeaderRow="1" firstDataRow="3" firstDataCol="1"/>
  <pivotFields count="5">
    <pivotField axis="axisRow" showAll="0">
      <items count="6">
        <item h="1" x="3"/>
        <item x="1"/>
        <item x="0"/>
        <item x="2"/>
        <item x="4"/>
        <item t="default"/>
      </items>
    </pivotField>
    <pivotField axis="axisRow" showAll="0">
      <items count="13">
        <item x="4"/>
        <item x="2"/>
        <item x="0"/>
        <item x="3"/>
        <item x="1"/>
        <item x="10"/>
        <item x="11"/>
        <item x="6"/>
        <item x="5"/>
        <item x="9"/>
        <item x="8"/>
        <item x="7"/>
        <item t="default"/>
      </items>
    </pivotField>
    <pivotField axis="axisCol" numFmtId="171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Col" showAll="0" defaultSubtotal="0">
      <items count="14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h="1" sd="0" x="13"/>
      </items>
    </pivotField>
  </pivotFields>
  <rowFields count="2">
    <field x="0"/>
    <field x="1"/>
  </rowFields>
  <rowItems count="16">
    <i>
      <x v="1"/>
    </i>
    <i r="1">
      <x v="1"/>
    </i>
    <i>
      <x v="2"/>
    </i>
    <i r="1">
      <x v="2"/>
    </i>
    <i r="1">
      <x v="4"/>
    </i>
    <i>
      <x v="3"/>
    </i>
    <i r="1">
      <x v="3"/>
    </i>
    <i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2">
    <field x="4"/>
    <field x="2"/>
  </colFields>
  <colItems count="4">
    <i>
      <x v="1"/>
    </i>
    <i>
      <x v="2"/>
    </i>
    <i>
      <x v="3"/>
    </i>
    <i t="grand">
      <x/>
    </i>
  </colItems>
  <dataFields count="1">
    <dataField name="Summa av Hou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l2" cacheId="1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N21" firstHeaderRow="1" firstDataRow="3" firstDataCol="1"/>
  <pivotFields count="5">
    <pivotField axis="axisRow" showAll="0">
      <items count="9">
        <item h="1" x="3"/>
        <item x="1"/>
        <item x="0"/>
        <item x="2"/>
        <item x="5"/>
        <item h="1" x="6"/>
        <item h="1" x="7"/>
        <item h="1" x="4"/>
        <item t="default"/>
      </items>
    </pivotField>
    <pivotField axis="axisRow" showAll="0">
      <items count="13">
        <item x="4"/>
        <item x="2"/>
        <item x="0"/>
        <item x="3"/>
        <item x="1"/>
        <item x="10"/>
        <item x="11"/>
        <item x="6"/>
        <item x="5"/>
        <item x="9"/>
        <item x="8"/>
        <item x="7"/>
        <item t="default"/>
      </items>
    </pivotField>
    <pivotField axis="axisCol" numFmtId="171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0"/>
    <field x="1"/>
  </rowFields>
  <rowItems count="16">
    <i>
      <x v="1"/>
    </i>
    <i r="1">
      <x v="1"/>
    </i>
    <i>
      <x v="2"/>
    </i>
    <i r="1">
      <x v="2"/>
    </i>
    <i r="1">
      <x v="4"/>
    </i>
    <i>
      <x v="3"/>
    </i>
    <i r="1">
      <x v="3"/>
    </i>
    <i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2">
    <field x="4"/>
    <field x="2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ma av Hou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l4" cacheId="1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A12" firstHeaderRow="1" firstDataRow="1" firstDataCol="1"/>
  <pivotFields count="5">
    <pivotField axis="axisRow" showAll="0">
      <items count="9">
        <item x="3"/>
        <item x="6"/>
        <item x="1"/>
        <item x="0"/>
        <item x="7"/>
        <item x="5"/>
        <item x="2"/>
        <item x="4"/>
        <item t="default"/>
      </items>
    </pivotField>
    <pivotField showAll="0"/>
    <pivotField numFmtId="171" showAll="0"/>
    <pivotField showAll="0"/>
    <pivotField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1" displayName="Tabell1" ref="A1:D7" totalsRowShown="0">
  <autoFilter ref="A1:D7"/>
  <tableColumns count="4">
    <tableColumn id="1" name="Acronym"/>
    <tableColumn id="2" name="Work _x000a_package"/>
    <tableColumn id="3" name="Month" dataDxfId="0"/>
    <tableColumn id="4" name="Hou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U69"/>
  <sheetViews>
    <sheetView zoomScale="80" zoomScaleNormal="80" workbookViewId="0">
      <selection activeCell="AZ63" sqref="AZ63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2" spans="1:40" x14ac:dyDescent="0.2"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1:40" ht="23.25" x14ac:dyDescent="0.2">
      <c r="C3" s="19"/>
      <c r="D3" s="147" t="s">
        <v>44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3"/>
    </row>
    <row r="4" spans="1:40" ht="15" x14ac:dyDescent="0.2">
      <c r="C4" s="19"/>
      <c r="D4" s="1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33"/>
    </row>
    <row r="5" spans="1:40" ht="18.75" x14ac:dyDescent="0.2">
      <c r="C5" s="19"/>
      <c r="D5" s="149" t="s">
        <v>45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33"/>
    </row>
    <row r="6" spans="1:40" ht="15" x14ac:dyDescent="0.2">
      <c r="C6" s="19"/>
      <c r="D6" s="1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33"/>
    </row>
    <row r="7" spans="1:40" ht="40.5" customHeight="1" x14ac:dyDescent="0.2">
      <c r="C7" s="19"/>
      <c r="D7" s="241" t="s">
        <v>80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33"/>
    </row>
    <row r="8" spans="1:40" ht="14.25" customHeight="1" x14ac:dyDescent="0.2"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</row>
    <row r="9" spans="1:40" ht="15" customHeight="1" x14ac:dyDescent="0.2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ht="15" customHeight="1" x14ac:dyDescent="0.2">
      <c r="A10" s="8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2"/>
    </row>
    <row r="11" spans="1:40" ht="15" customHeight="1" x14ac:dyDescent="0.2">
      <c r="A11" s="8"/>
      <c r="B11" s="19"/>
      <c r="C11" s="10"/>
      <c r="D11" s="245" t="s">
        <v>43</v>
      </c>
      <c r="E11" s="246"/>
      <c r="F11" s="246"/>
      <c r="G11" s="246"/>
      <c r="H11" s="24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0" ht="30" customHeight="1" x14ac:dyDescent="0.2">
      <c r="A12" s="8"/>
      <c r="B12" s="19"/>
      <c r="C12" s="10"/>
      <c r="D12" s="246"/>
      <c r="E12" s="246"/>
      <c r="F12" s="246"/>
      <c r="G12" s="246"/>
      <c r="H12" s="24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0" ht="49.5" customHeight="1" x14ac:dyDescent="0.35">
      <c r="A13" s="8"/>
      <c r="B13" s="19"/>
      <c r="C13" s="10"/>
      <c r="D13" s="29"/>
      <c r="E13" s="29"/>
      <c r="F13" s="29"/>
      <c r="G13" s="29"/>
      <c r="H13" s="2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0" ht="11.25" customHeight="1" x14ac:dyDescent="0.3">
      <c r="A14" s="8"/>
      <c r="B14" s="19"/>
      <c r="C14" s="10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0" ht="3" customHeight="1" x14ac:dyDescent="0.3">
      <c r="A15" s="8"/>
      <c r="B15" s="19"/>
      <c r="C15" s="10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0" ht="18.75" customHeight="1" x14ac:dyDescent="0.3">
      <c r="A16" s="8"/>
      <c r="B16" s="19"/>
      <c r="C16" s="10"/>
      <c r="D16" s="26" t="s">
        <v>0</v>
      </c>
      <c r="E16" s="12"/>
      <c r="F16" s="12"/>
      <c r="G16" s="1"/>
      <c r="H16" s="247" t="str">
        <f>'Summary annual time 2020'!E8</f>
        <v>Researcher</v>
      </c>
      <c r="I16" s="248"/>
      <c r="J16" s="248"/>
      <c r="K16" s="248"/>
      <c r="L16" s="248"/>
      <c r="M16" s="248"/>
      <c r="N16" s="248"/>
      <c r="O16" s="24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</row>
    <row r="17" spans="1:47" ht="3" customHeight="1" x14ac:dyDescent="0.3">
      <c r="A17" s="8"/>
      <c r="B17" s="19"/>
      <c r="C17" s="10"/>
      <c r="D17" s="26"/>
      <c r="E17" s="12"/>
      <c r="F17" s="12"/>
      <c r="G17" s="1"/>
      <c r="H17" s="13"/>
      <c r="I17" s="14"/>
      <c r="J17" s="14"/>
      <c r="K17" s="14"/>
      <c r="L17" s="14"/>
      <c r="M17" s="14"/>
      <c r="N17" s="14"/>
      <c r="O17" s="14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</row>
    <row r="18" spans="1:47" ht="19.5" customHeight="1" x14ac:dyDescent="0.25">
      <c r="A18" s="8"/>
      <c r="B18" s="19"/>
      <c r="C18" s="10"/>
      <c r="D18" s="27" t="s">
        <v>27</v>
      </c>
      <c r="E18" s="12"/>
      <c r="F18" s="12"/>
      <c r="G18" s="1"/>
      <c r="H18" s="62" t="str">
        <f>'Summary annual time 2020'!E10</f>
        <v>Senior Staff</v>
      </c>
      <c r="I18" s="60"/>
      <c r="J18" s="60"/>
      <c r="K18" s="60"/>
      <c r="L18" s="60"/>
      <c r="M18" s="60"/>
      <c r="N18" s="60"/>
      <c r="O18" s="6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3" customHeight="1" x14ac:dyDescent="0.2">
      <c r="A19" s="8"/>
      <c r="B19" s="19"/>
      <c r="C19" s="10"/>
      <c r="D19" s="27"/>
      <c r="E19" s="12"/>
      <c r="F19" s="12"/>
      <c r="G19" s="1"/>
      <c r="H19" s="13"/>
      <c r="I19" s="14"/>
      <c r="J19" s="14"/>
      <c r="K19" s="14"/>
      <c r="L19" s="14"/>
      <c r="M19" s="14"/>
      <c r="N19" s="14"/>
      <c r="O19" s="1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33"/>
    </row>
    <row r="20" spans="1:47" ht="18.75" customHeight="1" x14ac:dyDescent="0.3">
      <c r="A20" s="8"/>
      <c r="B20" s="19"/>
      <c r="C20" s="10"/>
      <c r="D20" s="26" t="s">
        <v>1</v>
      </c>
      <c r="E20" s="12"/>
      <c r="F20" s="12"/>
      <c r="G20" s="1"/>
      <c r="H20" s="247" t="str">
        <f>'Summary annual time 2020'!E14</f>
        <v>Lund University</v>
      </c>
      <c r="I20" s="248"/>
      <c r="J20" s="248"/>
      <c r="K20" s="248"/>
      <c r="L20" s="248"/>
      <c r="M20" s="248"/>
      <c r="N20" s="248"/>
      <c r="O20" s="24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33"/>
    </row>
    <row r="21" spans="1:47" ht="3" customHeight="1" x14ac:dyDescent="0.3">
      <c r="A21" s="8"/>
      <c r="B21" s="19"/>
      <c r="C21" s="10"/>
      <c r="D21" s="26"/>
      <c r="E21" s="12"/>
      <c r="F21" s="12"/>
      <c r="G21" s="1"/>
      <c r="H21" s="13"/>
      <c r="I21" s="14"/>
      <c r="J21" s="14"/>
      <c r="K21" s="14"/>
      <c r="L21" s="14"/>
      <c r="M21" s="14"/>
      <c r="N21" s="14"/>
      <c r="O21" s="14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33"/>
    </row>
    <row r="22" spans="1:47" ht="18.75" customHeight="1" x14ac:dyDescent="0.3">
      <c r="A22" s="8"/>
      <c r="B22" s="19"/>
      <c r="C22" s="10"/>
      <c r="D22" s="26" t="s">
        <v>8</v>
      </c>
      <c r="E22" s="12"/>
      <c r="F22" s="12"/>
      <c r="G22" s="1"/>
      <c r="H22" s="250" t="str">
        <f>'Summary annual time 2020'!E6</f>
        <v>Acronym A</v>
      </c>
      <c r="I22" s="251"/>
      <c r="J22" s="251"/>
      <c r="K22" s="251"/>
      <c r="L22" s="251"/>
      <c r="M22" s="251"/>
      <c r="N22" s="251"/>
      <c r="O22" s="25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33"/>
    </row>
    <row r="23" spans="1:47" ht="3" customHeight="1" x14ac:dyDescent="0.3">
      <c r="A23" s="8"/>
      <c r="B23" s="19"/>
      <c r="C23" s="10"/>
      <c r="D23" s="26"/>
      <c r="E23" s="12"/>
      <c r="F23" s="12"/>
      <c r="G23" s="1"/>
      <c r="H23" s="13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33"/>
    </row>
    <row r="24" spans="1:47" ht="18.75" customHeight="1" x14ac:dyDescent="0.3">
      <c r="A24" s="8"/>
      <c r="B24" s="19"/>
      <c r="C24" s="10"/>
      <c r="D24" s="26" t="s">
        <v>7</v>
      </c>
      <c r="E24" s="12"/>
      <c r="F24" s="10"/>
      <c r="G24" s="1"/>
      <c r="H24" s="253">
        <f>'Summary annual time 2020'!E16</f>
        <v>43831</v>
      </c>
      <c r="I24" s="254"/>
      <c r="J24" s="254"/>
      <c r="K24" s="254"/>
      <c r="L24" s="254"/>
      <c r="M24" s="254"/>
      <c r="N24" s="254"/>
      <c r="O24" s="255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33"/>
      <c r="AU24" s="8">
        <v>1</v>
      </c>
    </row>
    <row r="25" spans="1:47" ht="18.75" customHeight="1" x14ac:dyDescent="0.3">
      <c r="A25" s="8"/>
      <c r="B25" s="19"/>
      <c r="C25" s="10"/>
      <c r="D25" s="26"/>
      <c r="E25" s="12"/>
      <c r="F25" s="10"/>
      <c r="G25" s="1"/>
      <c r="H25" s="35"/>
      <c r="I25" s="35"/>
      <c r="J25" s="34"/>
      <c r="K25" s="16"/>
      <c r="L25" s="12"/>
      <c r="M25" s="12"/>
      <c r="N25" s="12"/>
      <c r="O25" s="10"/>
      <c r="P25" s="10"/>
      <c r="Q25" s="36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33"/>
      <c r="AU25" s="8"/>
    </row>
    <row r="26" spans="1:47" ht="15.75" customHeight="1" thickBot="1" x14ac:dyDescent="0.3">
      <c r="B26" s="19"/>
      <c r="C26" s="11"/>
      <c r="D26" s="12"/>
      <c r="E26" s="10"/>
      <c r="F26" s="15"/>
      <c r="G26" s="15"/>
      <c r="H26" s="14"/>
      <c r="I26" s="16"/>
      <c r="J26" s="16"/>
      <c r="K26" s="12"/>
      <c r="L26" s="12"/>
      <c r="M26" s="12"/>
      <c r="N26" s="1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33"/>
    </row>
    <row r="27" spans="1:47" ht="29.25" customHeight="1" x14ac:dyDescent="0.2">
      <c r="B27" s="19"/>
      <c r="C27" s="311"/>
      <c r="D27" s="256" t="s">
        <v>47</v>
      </c>
      <c r="E27" s="257"/>
      <c r="F27" s="256" t="s">
        <v>28</v>
      </c>
      <c r="G27" s="257"/>
      <c r="H27" s="262">
        <f>H24</f>
        <v>43831</v>
      </c>
      <c r="I27" s="242">
        <f>H27+1</f>
        <v>43832</v>
      </c>
      <c r="J27" s="242">
        <f t="shared" ref="J27:AL27" si="0">I27+1</f>
        <v>43833</v>
      </c>
      <c r="K27" s="242">
        <f t="shared" si="0"/>
        <v>43834</v>
      </c>
      <c r="L27" s="242">
        <f t="shared" si="0"/>
        <v>43835</v>
      </c>
      <c r="M27" s="265">
        <f t="shared" si="0"/>
        <v>43836</v>
      </c>
      <c r="N27" s="265">
        <f t="shared" si="0"/>
        <v>43837</v>
      </c>
      <c r="O27" s="242">
        <f t="shared" si="0"/>
        <v>43838</v>
      </c>
      <c r="P27" s="242">
        <f t="shared" si="0"/>
        <v>43839</v>
      </c>
      <c r="Q27" s="242">
        <f t="shared" si="0"/>
        <v>43840</v>
      </c>
      <c r="R27" s="242">
        <f t="shared" si="0"/>
        <v>43841</v>
      </c>
      <c r="S27" s="242">
        <f t="shared" si="0"/>
        <v>43842</v>
      </c>
      <c r="T27" s="242">
        <f t="shared" si="0"/>
        <v>43843</v>
      </c>
      <c r="U27" s="265">
        <f t="shared" si="0"/>
        <v>43844</v>
      </c>
      <c r="V27" s="242">
        <f t="shared" si="0"/>
        <v>43845</v>
      </c>
      <c r="W27" s="242">
        <f t="shared" si="0"/>
        <v>43846</v>
      </c>
      <c r="X27" s="242">
        <f t="shared" si="0"/>
        <v>43847</v>
      </c>
      <c r="Y27" s="242">
        <f t="shared" si="0"/>
        <v>43848</v>
      </c>
      <c r="Z27" s="242">
        <f t="shared" si="0"/>
        <v>43849</v>
      </c>
      <c r="AA27" s="242">
        <f t="shared" si="0"/>
        <v>43850</v>
      </c>
      <c r="AB27" s="265">
        <f t="shared" si="0"/>
        <v>43851</v>
      </c>
      <c r="AC27" s="242">
        <f t="shared" si="0"/>
        <v>43852</v>
      </c>
      <c r="AD27" s="242">
        <f t="shared" si="0"/>
        <v>43853</v>
      </c>
      <c r="AE27" s="242">
        <f t="shared" si="0"/>
        <v>43854</v>
      </c>
      <c r="AF27" s="242">
        <f t="shared" si="0"/>
        <v>43855</v>
      </c>
      <c r="AG27" s="242">
        <f t="shared" si="0"/>
        <v>43856</v>
      </c>
      <c r="AH27" s="242">
        <f t="shared" si="0"/>
        <v>43857</v>
      </c>
      <c r="AI27" s="265">
        <f t="shared" si="0"/>
        <v>43858</v>
      </c>
      <c r="AJ27" s="242">
        <f t="shared" si="0"/>
        <v>43859</v>
      </c>
      <c r="AK27" s="242">
        <f t="shared" si="0"/>
        <v>43860</v>
      </c>
      <c r="AL27" s="270">
        <f t="shared" si="0"/>
        <v>43861</v>
      </c>
      <c r="AM27" s="268" t="s">
        <v>4</v>
      </c>
      <c r="AN27" s="33"/>
    </row>
    <row r="28" spans="1:47" ht="20.25" customHeight="1" x14ac:dyDescent="0.2">
      <c r="B28" s="19"/>
      <c r="C28" s="312"/>
      <c r="D28" s="258"/>
      <c r="E28" s="259"/>
      <c r="F28" s="258"/>
      <c r="G28" s="259"/>
      <c r="H28" s="263"/>
      <c r="I28" s="243"/>
      <c r="J28" s="243"/>
      <c r="K28" s="243"/>
      <c r="L28" s="243"/>
      <c r="M28" s="266"/>
      <c r="N28" s="266"/>
      <c r="O28" s="243"/>
      <c r="P28" s="243"/>
      <c r="Q28" s="243"/>
      <c r="R28" s="243"/>
      <c r="S28" s="243"/>
      <c r="T28" s="243"/>
      <c r="U28" s="266"/>
      <c r="V28" s="243"/>
      <c r="W28" s="243"/>
      <c r="X28" s="243"/>
      <c r="Y28" s="243"/>
      <c r="Z28" s="243"/>
      <c r="AA28" s="243"/>
      <c r="AB28" s="266"/>
      <c r="AC28" s="243"/>
      <c r="AD28" s="243"/>
      <c r="AE28" s="243"/>
      <c r="AF28" s="243"/>
      <c r="AG28" s="243"/>
      <c r="AH28" s="243"/>
      <c r="AI28" s="266"/>
      <c r="AJ28" s="243"/>
      <c r="AK28" s="243"/>
      <c r="AL28" s="271"/>
      <c r="AM28" s="269"/>
      <c r="AN28" s="33"/>
    </row>
    <row r="29" spans="1:47" ht="18.75" customHeight="1" thickBot="1" x14ac:dyDescent="0.25">
      <c r="B29" s="19"/>
      <c r="C29" s="312"/>
      <c r="D29" s="260"/>
      <c r="E29" s="261"/>
      <c r="F29" s="260"/>
      <c r="G29" s="261"/>
      <c r="H29" s="264"/>
      <c r="I29" s="244"/>
      <c r="J29" s="244"/>
      <c r="K29" s="244"/>
      <c r="L29" s="244"/>
      <c r="M29" s="267"/>
      <c r="N29" s="267"/>
      <c r="O29" s="244"/>
      <c r="P29" s="244"/>
      <c r="Q29" s="244"/>
      <c r="R29" s="244"/>
      <c r="S29" s="244"/>
      <c r="T29" s="244"/>
      <c r="U29" s="267"/>
      <c r="V29" s="244"/>
      <c r="W29" s="244"/>
      <c r="X29" s="244"/>
      <c r="Y29" s="244"/>
      <c r="Z29" s="244"/>
      <c r="AA29" s="244"/>
      <c r="AB29" s="267"/>
      <c r="AC29" s="244"/>
      <c r="AD29" s="244"/>
      <c r="AE29" s="244"/>
      <c r="AF29" s="244"/>
      <c r="AG29" s="244"/>
      <c r="AH29" s="244"/>
      <c r="AI29" s="267"/>
      <c r="AJ29" s="244"/>
      <c r="AK29" s="244"/>
      <c r="AL29" s="272"/>
      <c r="AM29" s="269"/>
      <c r="AN29" s="33"/>
    </row>
    <row r="30" spans="1:47" ht="15.75" customHeight="1" thickBot="1" x14ac:dyDescent="0.25">
      <c r="B30" s="19"/>
      <c r="C30" s="312"/>
      <c r="D30" s="273" t="s">
        <v>78</v>
      </c>
      <c r="E30" s="274"/>
      <c r="F30" s="275">
        <v>1</v>
      </c>
      <c r="G30" s="276"/>
      <c r="H30" s="65"/>
      <c r="I30" s="66">
        <v>8</v>
      </c>
      <c r="J30" s="66"/>
      <c r="K30" s="66"/>
      <c r="L30" s="66"/>
      <c r="M30" s="67"/>
      <c r="N30" s="67"/>
      <c r="O30" s="66"/>
      <c r="P30" s="66"/>
      <c r="Q30" s="66"/>
      <c r="R30" s="66"/>
      <c r="S30" s="66"/>
      <c r="T30" s="67"/>
      <c r="U30" s="67"/>
      <c r="V30" s="66"/>
      <c r="W30" s="66"/>
      <c r="X30" s="66"/>
      <c r="Y30" s="66"/>
      <c r="Z30" s="66"/>
      <c r="AA30" s="67"/>
      <c r="AB30" s="67"/>
      <c r="AC30" s="66"/>
      <c r="AD30" s="66"/>
      <c r="AE30" s="66"/>
      <c r="AF30" s="66"/>
      <c r="AG30" s="66"/>
      <c r="AH30" s="67"/>
      <c r="AI30" s="67"/>
      <c r="AJ30" s="66"/>
      <c r="AK30" s="66"/>
      <c r="AL30" s="66"/>
      <c r="AM30" s="68">
        <f t="shared" ref="AM30:AM39" si="1">SUM(H30:AL30)</f>
        <v>8</v>
      </c>
      <c r="AN30" s="33"/>
    </row>
    <row r="31" spans="1:47" ht="15.75" customHeight="1" thickBot="1" x14ac:dyDescent="0.25">
      <c r="B31" s="19"/>
      <c r="C31" s="312"/>
      <c r="D31" s="277" t="s">
        <v>78</v>
      </c>
      <c r="E31" s="278"/>
      <c r="F31" s="279">
        <v>2</v>
      </c>
      <c r="G31" s="280"/>
      <c r="H31" s="69"/>
      <c r="I31" s="70">
        <v>8</v>
      </c>
      <c r="J31" s="70"/>
      <c r="K31" s="70"/>
      <c r="L31" s="70"/>
      <c r="M31" s="71"/>
      <c r="N31" s="71"/>
      <c r="O31" s="70"/>
      <c r="P31" s="70"/>
      <c r="Q31" s="70"/>
      <c r="R31" s="70"/>
      <c r="S31" s="70"/>
      <c r="T31" s="71"/>
      <c r="U31" s="71"/>
      <c r="V31" s="70"/>
      <c r="W31" s="70"/>
      <c r="X31" s="70"/>
      <c r="Y31" s="70"/>
      <c r="Z31" s="70"/>
      <c r="AA31" s="71"/>
      <c r="AB31" s="71"/>
      <c r="AC31" s="70"/>
      <c r="AD31" s="70"/>
      <c r="AE31" s="70"/>
      <c r="AF31" s="70"/>
      <c r="AG31" s="70"/>
      <c r="AH31" s="71"/>
      <c r="AI31" s="71"/>
      <c r="AJ31" s="70"/>
      <c r="AK31" s="70"/>
      <c r="AL31" s="70"/>
      <c r="AM31" s="72">
        <f t="shared" si="1"/>
        <v>8</v>
      </c>
      <c r="AN31" s="33"/>
    </row>
    <row r="32" spans="1:47" ht="15.75" customHeight="1" thickBot="1" x14ac:dyDescent="0.25">
      <c r="B32" s="19"/>
      <c r="C32" s="312"/>
      <c r="D32" s="281" t="s">
        <v>78</v>
      </c>
      <c r="E32" s="282"/>
      <c r="F32" s="283">
        <v>3</v>
      </c>
      <c r="G32" s="284"/>
      <c r="H32" s="73"/>
      <c r="I32" s="74">
        <v>8</v>
      </c>
      <c r="J32" s="74"/>
      <c r="K32" s="74"/>
      <c r="L32" s="74"/>
      <c r="M32" s="75"/>
      <c r="N32" s="75"/>
      <c r="O32" s="74"/>
      <c r="P32" s="74"/>
      <c r="Q32" s="74"/>
      <c r="R32" s="74"/>
      <c r="S32" s="74"/>
      <c r="T32" s="75"/>
      <c r="U32" s="75"/>
      <c r="V32" s="74"/>
      <c r="W32" s="74"/>
      <c r="X32" s="74"/>
      <c r="Y32" s="74"/>
      <c r="Z32" s="74"/>
      <c r="AA32" s="75"/>
      <c r="AB32" s="75"/>
      <c r="AC32" s="74"/>
      <c r="AD32" s="74"/>
      <c r="AE32" s="74"/>
      <c r="AF32" s="74"/>
      <c r="AG32" s="74"/>
      <c r="AH32" s="75"/>
      <c r="AI32" s="75"/>
      <c r="AJ32" s="74"/>
      <c r="AK32" s="74"/>
      <c r="AL32" s="74"/>
      <c r="AM32" s="68">
        <f t="shared" si="1"/>
        <v>8</v>
      </c>
      <c r="AN32" s="33"/>
    </row>
    <row r="33" spans="2:40" ht="15.75" customHeight="1" thickBot="1" x14ac:dyDescent="0.25">
      <c r="B33" s="19"/>
      <c r="C33" s="312"/>
      <c r="D33" s="277" t="s">
        <v>79</v>
      </c>
      <c r="E33" s="278"/>
      <c r="F33" s="279">
        <v>1</v>
      </c>
      <c r="G33" s="280"/>
      <c r="H33" s="69"/>
      <c r="I33" s="70">
        <v>8</v>
      </c>
      <c r="J33" s="70"/>
      <c r="K33" s="70"/>
      <c r="L33" s="70"/>
      <c r="M33" s="71"/>
      <c r="N33" s="71"/>
      <c r="O33" s="70"/>
      <c r="P33" s="70"/>
      <c r="Q33" s="70"/>
      <c r="R33" s="70"/>
      <c r="S33" s="70"/>
      <c r="T33" s="71"/>
      <c r="U33" s="71"/>
      <c r="V33" s="70"/>
      <c r="W33" s="70"/>
      <c r="X33" s="70"/>
      <c r="Y33" s="70"/>
      <c r="Z33" s="70"/>
      <c r="AA33" s="71"/>
      <c r="AB33" s="71"/>
      <c r="AC33" s="70"/>
      <c r="AD33" s="70"/>
      <c r="AE33" s="70"/>
      <c r="AF33" s="70"/>
      <c r="AG33" s="70"/>
      <c r="AH33" s="71"/>
      <c r="AI33" s="71"/>
      <c r="AJ33" s="70"/>
      <c r="AK33" s="70"/>
      <c r="AL33" s="70"/>
      <c r="AM33" s="72">
        <f t="shared" si="1"/>
        <v>8</v>
      </c>
      <c r="AN33" s="33"/>
    </row>
    <row r="34" spans="2:40" ht="15.75" customHeight="1" thickBot="1" x14ac:dyDescent="0.25">
      <c r="B34" s="19"/>
      <c r="C34" s="312"/>
      <c r="D34" s="281"/>
      <c r="E34" s="282"/>
      <c r="F34" s="283"/>
      <c r="G34" s="284"/>
      <c r="H34" s="73"/>
      <c r="I34" s="74"/>
      <c r="J34" s="74"/>
      <c r="K34" s="74"/>
      <c r="L34" s="74"/>
      <c r="M34" s="75"/>
      <c r="N34" s="75"/>
      <c r="O34" s="74"/>
      <c r="P34" s="74"/>
      <c r="Q34" s="74"/>
      <c r="R34" s="74"/>
      <c r="S34" s="74"/>
      <c r="T34" s="75"/>
      <c r="U34" s="75"/>
      <c r="V34" s="74"/>
      <c r="W34" s="74"/>
      <c r="X34" s="74"/>
      <c r="Y34" s="74"/>
      <c r="Z34" s="74"/>
      <c r="AA34" s="75"/>
      <c r="AB34" s="75"/>
      <c r="AC34" s="74"/>
      <c r="AD34" s="74"/>
      <c r="AE34" s="74"/>
      <c r="AF34" s="74"/>
      <c r="AG34" s="74"/>
      <c r="AH34" s="75"/>
      <c r="AI34" s="75"/>
      <c r="AJ34" s="74"/>
      <c r="AK34" s="74"/>
      <c r="AL34" s="74"/>
      <c r="AM34" s="68">
        <f t="shared" si="1"/>
        <v>0</v>
      </c>
      <c r="AN34" s="33"/>
    </row>
    <row r="35" spans="2:40" ht="15.75" customHeight="1" thickBot="1" x14ac:dyDescent="0.25">
      <c r="B35" s="19"/>
      <c r="C35" s="312"/>
      <c r="D35" s="277"/>
      <c r="E35" s="278"/>
      <c r="F35" s="279"/>
      <c r="G35" s="280"/>
      <c r="H35" s="69"/>
      <c r="I35" s="70"/>
      <c r="J35" s="70"/>
      <c r="K35" s="70"/>
      <c r="L35" s="70"/>
      <c r="M35" s="71"/>
      <c r="N35" s="71"/>
      <c r="O35" s="70"/>
      <c r="P35" s="70"/>
      <c r="Q35" s="70"/>
      <c r="R35" s="70"/>
      <c r="S35" s="70"/>
      <c r="T35" s="71"/>
      <c r="U35" s="71"/>
      <c r="V35" s="70"/>
      <c r="W35" s="70"/>
      <c r="X35" s="70"/>
      <c r="Y35" s="70"/>
      <c r="Z35" s="70"/>
      <c r="AA35" s="71"/>
      <c r="AB35" s="71"/>
      <c r="AC35" s="70"/>
      <c r="AD35" s="70"/>
      <c r="AE35" s="70"/>
      <c r="AF35" s="70"/>
      <c r="AG35" s="70"/>
      <c r="AH35" s="71"/>
      <c r="AI35" s="71"/>
      <c r="AJ35" s="70"/>
      <c r="AK35" s="70"/>
      <c r="AL35" s="70"/>
      <c r="AM35" s="72">
        <f t="shared" si="1"/>
        <v>0</v>
      </c>
      <c r="AN35" s="33"/>
    </row>
    <row r="36" spans="2:40" ht="15.75" customHeight="1" thickBot="1" x14ac:dyDescent="0.25">
      <c r="B36" s="19"/>
      <c r="C36" s="312"/>
      <c r="D36" s="281"/>
      <c r="E36" s="282"/>
      <c r="F36" s="283"/>
      <c r="G36" s="284"/>
      <c r="H36" s="73"/>
      <c r="I36" s="74"/>
      <c r="J36" s="74"/>
      <c r="K36" s="74"/>
      <c r="L36" s="74"/>
      <c r="M36" s="75"/>
      <c r="N36" s="75"/>
      <c r="O36" s="74"/>
      <c r="P36" s="74"/>
      <c r="Q36" s="74"/>
      <c r="R36" s="74"/>
      <c r="S36" s="74"/>
      <c r="T36" s="75"/>
      <c r="U36" s="75"/>
      <c r="V36" s="74"/>
      <c r="W36" s="74"/>
      <c r="X36" s="74"/>
      <c r="Y36" s="74"/>
      <c r="Z36" s="74"/>
      <c r="AA36" s="75"/>
      <c r="AB36" s="75"/>
      <c r="AC36" s="74"/>
      <c r="AD36" s="74"/>
      <c r="AE36" s="74"/>
      <c r="AF36" s="74"/>
      <c r="AG36" s="74"/>
      <c r="AH36" s="75"/>
      <c r="AI36" s="75"/>
      <c r="AJ36" s="74"/>
      <c r="AK36" s="74"/>
      <c r="AL36" s="74"/>
      <c r="AM36" s="68">
        <f t="shared" si="1"/>
        <v>0</v>
      </c>
      <c r="AN36" s="33"/>
    </row>
    <row r="37" spans="2:40" ht="15.75" customHeight="1" thickBot="1" x14ac:dyDescent="0.25">
      <c r="B37" s="19"/>
      <c r="C37" s="312"/>
      <c r="D37" s="277"/>
      <c r="E37" s="278"/>
      <c r="F37" s="279"/>
      <c r="G37" s="280"/>
      <c r="H37" s="69"/>
      <c r="I37" s="70"/>
      <c r="J37" s="70"/>
      <c r="K37" s="70"/>
      <c r="L37" s="70"/>
      <c r="M37" s="71"/>
      <c r="N37" s="71"/>
      <c r="O37" s="70"/>
      <c r="P37" s="70"/>
      <c r="Q37" s="70"/>
      <c r="R37" s="70"/>
      <c r="S37" s="70"/>
      <c r="T37" s="71"/>
      <c r="U37" s="71"/>
      <c r="V37" s="70"/>
      <c r="W37" s="70"/>
      <c r="X37" s="70"/>
      <c r="Y37" s="70"/>
      <c r="Z37" s="70"/>
      <c r="AA37" s="71"/>
      <c r="AB37" s="71"/>
      <c r="AC37" s="70"/>
      <c r="AD37" s="70"/>
      <c r="AE37" s="70"/>
      <c r="AF37" s="70"/>
      <c r="AG37" s="70"/>
      <c r="AH37" s="71"/>
      <c r="AI37" s="71"/>
      <c r="AJ37" s="70"/>
      <c r="AK37" s="70"/>
      <c r="AL37" s="70"/>
      <c r="AM37" s="72">
        <f t="shared" si="1"/>
        <v>0</v>
      </c>
      <c r="AN37" s="33"/>
    </row>
    <row r="38" spans="2:40" ht="15.75" customHeight="1" thickBot="1" x14ac:dyDescent="0.25">
      <c r="B38" s="19"/>
      <c r="C38" s="312"/>
      <c r="D38" s="281"/>
      <c r="E38" s="282"/>
      <c r="F38" s="283"/>
      <c r="G38" s="284"/>
      <c r="H38" s="76"/>
      <c r="I38" s="77"/>
      <c r="J38" s="77"/>
      <c r="K38" s="77"/>
      <c r="L38" s="77"/>
      <c r="M38" s="78"/>
      <c r="N38" s="78"/>
      <c r="O38" s="77"/>
      <c r="P38" s="77"/>
      <c r="Q38" s="77"/>
      <c r="R38" s="77"/>
      <c r="S38" s="77"/>
      <c r="T38" s="78"/>
      <c r="U38" s="78"/>
      <c r="V38" s="77"/>
      <c r="W38" s="77"/>
      <c r="X38" s="77"/>
      <c r="Y38" s="77"/>
      <c r="Z38" s="77"/>
      <c r="AA38" s="78"/>
      <c r="AB38" s="78"/>
      <c r="AC38" s="77"/>
      <c r="AD38" s="77"/>
      <c r="AE38" s="77"/>
      <c r="AF38" s="77"/>
      <c r="AG38" s="77"/>
      <c r="AH38" s="78"/>
      <c r="AI38" s="78"/>
      <c r="AJ38" s="77"/>
      <c r="AK38" s="77"/>
      <c r="AL38" s="77"/>
      <c r="AM38" s="68">
        <f t="shared" si="1"/>
        <v>0</v>
      </c>
      <c r="AN38" s="33"/>
    </row>
    <row r="39" spans="2:40" ht="16.5" customHeight="1" thickBot="1" x14ac:dyDescent="0.25">
      <c r="B39" s="19"/>
      <c r="C39" s="313"/>
      <c r="D39" s="285"/>
      <c r="E39" s="286"/>
      <c r="F39" s="287"/>
      <c r="G39" s="288"/>
      <c r="H39" s="79"/>
      <c r="I39" s="80"/>
      <c r="J39" s="80"/>
      <c r="K39" s="80"/>
      <c r="L39" s="80"/>
      <c r="M39" s="81"/>
      <c r="N39" s="81"/>
      <c r="O39" s="80"/>
      <c r="P39" s="80"/>
      <c r="Q39" s="80"/>
      <c r="R39" s="80"/>
      <c r="S39" s="80"/>
      <c r="T39" s="81"/>
      <c r="U39" s="81"/>
      <c r="V39" s="80"/>
      <c r="W39" s="80"/>
      <c r="X39" s="80"/>
      <c r="Y39" s="80"/>
      <c r="Z39" s="80"/>
      <c r="AA39" s="81"/>
      <c r="AB39" s="81"/>
      <c r="AC39" s="80"/>
      <c r="AD39" s="80"/>
      <c r="AE39" s="80"/>
      <c r="AF39" s="80"/>
      <c r="AG39" s="80"/>
      <c r="AH39" s="81"/>
      <c r="AI39" s="81"/>
      <c r="AJ39" s="80"/>
      <c r="AK39" s="80"/>
      <c r="AL39" s="80"/>
      <c r="AM39" s="72">
        <f t="shared" si="1"/>
        <v>0</v>
      </c>
      <c r="AN39" s="33"/>
    </row>
    <row r="40" spans="2:40" ht="16.5" customHeight="1" thickBot="1" x14ac:dyDescent="0.25">
      <c r="B40" s="19"/>
      <c r="C40" s="20"/>
      <c r="D40" s="12"/>
      <c r="E40" s="289" t="s">
        <v>29</v>
      </c>
      <c r="F40" s="290"/>
      <c r="G40" s="291"/>
      <c r="H40" s="82">
        <f t="shared" ref="H40:AL40" si="2">SUM(H30:H39)</f>
        <v>0</v>
      </c>
      <c r="I40" s="82">
        <f t="shared" si="2"/>
        <v>32</v>
      </c>
      <c r="J40" s="82">
        <f t="shared" si="2"/>
        <v>0</v>
      </c>
      <c r="K40" s="82">
        <f t="shared" si="2"/>
        <v>0</v>
      </c>
      <c r="L40" s="82">
        <f t="shared" si="2"/>
        <v>0</v>
      </c>
      <c r="M40" s="82">
        <f t="shared" si="2"/>
        <v>0</v>
      </c>
      <c r="N40" s="82">
        <f t="shared" si="2"/>
        <v>0</v>
      </c>
      <c r="O40" s="82">
        <f t="shared" si="2"/>
        <v>0</v>
      </c>
      <c r="P40" s="82">
        <f t="shared" si="2"/>
        <v>0</v>
      </c>
      <c r="Q40" s="82">
        <f t="shared" si="2"/>
        <v>0</v>
      </c>
      <c r="R40" s="82">
        <f t="shared" si="2"/>
        <v>0</v>
      </c>
      <c r="S40" s="82">
        <f t="shared" si="2"/>
        <v>0</v>
      </c>
      <c r="T40" s="82">
        <f t="shared" si="2"/>
        <v>0</v>
      </c>
      <c r="U40" s="82">
        <f t="shared" si="2"/>
        <v>0</v>
      </c>
      <c r="V40" s="82">
        <f t="shared" si="2"/>
        <v>0</v>
      </c>
      <c r="W40" s="82">
        <f t="shared" si="2"/>
        <v>0</v>
      </c>
      <c r="X40" s="82">
        <f t="shared" si="2"/>
        <v>0</v>
      </c>
      <c r="Y40" s="82">
        <f t="shared" si="2"/>
        <v>0</v>
      </c>
      <c r="Z40" s="82">
        <f t="shared" si="2"/>
        <v>0</v>
      </c>
      <c r="AA40" s="82">
        <f t="shared" si="2"/>
        <v>0</v>
      </c>
      <c r="AB40" s="82">
        <f t="shared" si="2"/>
        <v>0</v>
      </c>
      <c r="AC40" s="82">
        <f>SUM(AC30:AC39)</f>
        <v>0</v>
      </c>
      <c r="AD40" s="82">
        <f t="shared" si="2"/>
        <v>0</v>
      </c>
      <c r="AE40" s="82">
        <f t="shared" si="2"/>
        <v>0</v>
      </c>
      <c r="AF40" s="82">
        <f t="shared" si="2"/>
        <v>0</v>
      </c>
      <c r="AG40" s="82">
        <f t="shared" si="2"/>
        <v>0</v>
      </c>
      <c r="AH40" s="82">
        <f t="shared" si="2"/>
        <v>0</v>
      </c>
      <c r="AI40" s="82">
        <f t="shared" si="2"/>
        <v>0</v>
      </c>
      <c r="AJ40" s="82">
        <f t="shared" si="2"/>
        <v>0</v>
      </c>
      <c r="AK40" s="82">
        <f t="shared" si="2"/>
        <v>0</v>
      </c>
      <c r="AL40" s="82">
        <f t="shared" si="2"/>
        <v>0</v>
      </c>
      <c r="AM40" s="83">
        <f>SUM(AM30:AM39)</f>
        <v>32</v>
      </c>
      <c r="AN40" s="33"/>
    </row>
    <row r="41" spans="2:40" ht="16.5" customHeight="1" x14ac:dyDescent="0.2">
      <c r="B41" s="19"/>
      <c r="C41" s="20"/>
      <c r="D41" s="12"/>
      <c r="E41" s="105"/>
      <c r="F41" s="105"/>
      <c r="G41" s="105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7"/>
      <c r="AN41" s="33"/>
    </row>
    <row r="42" spans="2:40" ht="16.5" customHeight="1" thickBot="1" x14ac:dyDescent="0.25">
      <c r="B42" s="19"/>
      <c r="C42" s="104" t="s">
        <v>42</v>
      </c>
      <c r="D42" s="12"/>
      <c r="E42" s="21"/>
      <c r="F42" s="21"/>
      <c r="G42" s="21"/>
      <c r="H42" s="14"/>
      <c r="I42" s="16"/>
      <c r="J42" s="16"/>
      <c r="K42" s="12"/>
      <c r="L42" s="12"/>
      <c r="M42" s="12"/>
      <c r="N42" s="12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33"/>
    </row>
    <row r="43" spans="2:40" ht="15.75" customHeight="1" x14ac:dyDescent="0.2">
      <c r="B43" s="19"/>
      <c r="C43" s="292" t="s">
        <v>26</v>
      </c>
      <c r="D43" s="296" t="s">
        <v>20</v>
      </c>
      <c r="E43" s="297"/>
      <c r="F43" s="297"/>
      <c r="G43" s="298"/>
      <c r="H43" s="109"/>
      <c r="I43" s="110"/>
      <c r="J43" s="111"/>
      <c r="K43" s="111"/>
      <c r="L43" s="111"/>
      <c r="M43" s="112"/>
      <c r="N43" s="112"/>
      <c r="O43" s="111"/>
      <c r="P43" s="113"/>
      <c r="Q43" s="110"/>
      <c r="R43" s="110"/>
      <c r="S43" s="110"/>
      <c r="T43" s="114"/>
      <c r="U43" s="114"/>
      <c r="V43" s="110"/>
      <c r="W43" s="110"/>
      <c r="X43" s="110"/>
      <c r="Y43" s="110"/>
      <c r="Z43" s="110"/>
      <c r="AA43" s="114"/>
      <c r="AB43" s="114"/>
      <c r="AC43" s="110"/>
      <c r="AD43" s="110"/>
      <c r="AE43" s="110"/>
      <c r="AF43" s="110"/>
      <c r="AG43" s="110"/>
      <c r="AH43" s="114"/>
      <c r="AI43" s="114"/>
      <c r="AJ43" s="110"/>
      <c r="AK43" s="110"/>
      <c r="AL43" s="151"/>
      <c r="AM43" s="99">
        <f t="shared" ref="AM43:AM52" si="3">SUM(H43:AL43)</f>
        <v>0</v>
      </c>
      <c r="AN43" s="33"/>
    </row>
    <row r="44" spans="2:40" ht="15.75" customHeight="1" thickBot="1" x14ac:dyDescent="0.25">
      <c r="B44" s="19"/>
      <c r="C44" s="293"/>
      <c r="D44" s="299" t="s">
        <v>35</v>
      </c>
      <c r="E44" s="300"/>
      <c r="F44" s="300"/>
      <c r="G44" s="301"/>
      <c r="H44" s="116"/>
      <c r="I44" s="117"/>
      <c r="J44" s="117"/>
      <c r="K44" s="117"/>
      <c r="L44" s="117"/>
      <c r="M44" s="118"/>
      <c r="N44" s="118"/>
      <c r="O44" s="117"/>
      <c r="P44" s="117"/>
      <c r="Q44" s="117"/>
      <c r="R44" s="117"/>
      <c r="S44" s="117"/>
      <c r="T44" s="118"/>
      <c r="U44" s="118"/>
      <c r="V44" s="117"/>
      <c r="W44" s="117"/>
      <c r="X44" s="117"/>
      <c r="Y44" s="117"/>
      <c r="Z44" s="117"/>
      <c r="AA44" s="118"/>
      <c r="AB44" s="118"/>
      <c r="AC44" s="117"/>
      <c r="AD44" s="117"/>
      <c r="AE44" s="117"/>
      <c r="AF44" s="117"/>
      <c r="AG44" s="117"/>
      <c r="AH44" s="118"/>
      <c r="AI44" s="118"/>
      <c r="AJ44" s="117"/>
      <c r="AK44" s="117"/>
      <c r="AL44" s="152"/>
      <c r="AM44" s="154">
        <f t="shared" si="3"/>
        <v>0</v>
      </c>
      <c r="AN44" s="33"/>
    </row>
    <row r="45" spans="2:40" ht="15.75" customHeight="1" x14ac:dyDescent="0.2">
      <c r="B45" s="19"/>
      <c r="C45" s="294"/>
      <c r="D45" s="302" t="s">
        <v>21</v>
      </c>
      <c r="E45" s="303"/>
      <c r="F45" s="303"/>
      <c r="G45" s="304"/>
      <c r="H45" s="120"/>
      <c r="I45" s="121"/>
      <c r="J45" s="121"/>
      <c r="K45" s="121"/>
      <c r="L45" s="121"/>
      <c r="M45" s="122"/>
      <c r="N45" s="122"/>
      <c r="O45" s="121"/>
      <c r="P45" s="121"/>
      <c r="Q45" s="121"/>
      <c r="R45" s="121"/>
      <c r="S45" s="121"/>
      <c r="T45" s="122"/>
      <c r="U45" s="122"/>
      <c r="V45" s="121"/>
      <c r="W45" s="121"/>
      <c r="X45" s="121"/>
      <c r="Y45" s="121"/>
      <c r="Z45" s="121"/>
      <c r="AA45" s="122"/>
      <c r="AB45" s="122"/>
      <c r="AC45" s="121"/>
      <c r="AD45" s="121"/>
      <c r="AE45" s="121"/>
      <c r="AF45" s="121"/>
      <c r="AG45" s="121"/>
      <c r="AH45" s="122"/>
      <c r="AI45" s="122"/>
      <c r="AJ45" s="121"/>
      <c r="AK45" s="121"/>
      <c r="AL45" s="123"/>
      <c r="AM45" s="153">
        <f t="shared" si="3"/>
        <v>0</v>
      </c>
      <c r="AN45" s="33"/>
    </row>
    <row r="46" spans="2:40" ht="15.75" customHeight="1" x14ac:dyDescent="0.2">
      <c r="B46" s="19"/>
      <c r="C46" s="294"/>
      <c r="D46" s="305" t="s">
        <v>2</v>
      </c>
      <c r="E46" s="306"/>
      <c r="F46" s="306"/>
      <c r="G46" s="307"/>
      <c r="H46" s="124"/>
      <c r="I46" s="125"/>
      <c r="J46" s="125"/>
      <c r="K46" s="125"/>
      <c r="L46" s="125"/>
      <c r="M46" s="126"/>
      <c r="N46" s="126"/>
      <c r="O46" s="125"/>
      <c r="P46" s="125"/>
      <c r="Q46" s="125"/>
      <c r="R46" s="125"/>
      <c r="S46" s="125"/>
      <c r="T46" s="126"/>
      <c r="U46" s="126"/>
      <c r="V46" s="125"/>
      <c r="W46" s="125"/>
      <c r="X46" s="125"/>
      <c r="Y46" s="125"/>
      <c r="Z46" s="125"/>
      <c r="AA46" s="126"/>
      <c r="AB46" s="126"/>
      <c r="AC46" s="125"/>
      <c r="AD46" s="125"/>
      <c r="AE46" s="125"/>
      <c r="AF46" s="125"/>
      <c r="AG46" s="125"/>
      <c r="AH46" s="126"/>
      <c r="AI46" s="126"/>
      <c r="AJ46" s="125"/>
      <c r="AK46" s="125"/>
      <c r="AL46" s="127"/>
      <c r="AM46" s="85">
        <f t="shared" si="3"/>
        <v>0</v>
      </c>
      <c r="AN46" s="33"/>
    </row>
    <row r="47" spans="2:40" ht="15.75" customHeight="1" x14ac:dyDescent="0.2">
      <c r="B47" s="19"/>
      <c r="C47" s="294"/>
      <c r="D47" s="308" t="s">
        <v>3</v>
      </c>
      <c r="E47" s="309"/>
      <c r="F47" s="309"/>
      <c r="G47" s="310"/>
      <c r="H47" s="128"/>
      <c r="I47" s="129"/>
      <c r="J47" s="129"/>
      <c r="K47" s="129"/>
      <c r="L47" s="129"/>
      <c r="M47" s="130"/>
      <c r="N47" s="130"/>
      <c r="O47" s="129"/>
      <c r="P47" s="129"/>
      <c r="Q47" s="129"/>
      <c r="R47" s="129"/>
      <c r="S47" s="129"/>
      <c r="T47" s="130"/>
      <c r="U47" s="130"/>
      <c r="V47" s="129"/>
      <c r="W47" s="129"/>
      <c r="X47" s="129"/>
      <c r="Y47" s="129"/>
      <c r="Z47" s="129"/>
      <c r="AA47" s="130"/>
      <c r="AB47" s="130"/>
      <c r="AC47" s="129"/>
      <c r="AD47" s="129"/>
      <c r="AE47" s="129"/>
      <c r="AF47" s="129"/>
      <c r="AG47" s="129"/>
      <c r="AH47" s="130"/>
      <c r="AI47" s="130"/>
      <c r="AJ47" s="129"/>
      <c r="AK47" s="129"/>
      <c r="AL47" s="131"/>
      <c r="AM47" s="84">
        <f t="shared" si="3"/>
        <v>0</v>
      </c>
      <c r="AN47" s="33"/>
    </row>
    <row r="48" spans="2:40" ht="15.75" customHeight="1" x14ac:dyDescent="0.2">
      <c r="B48" s="19"/>
      <c r="C48" s="294"/>
      <c r="D48" s="305" t="s">
        <v>22</v>
      </c>
      <c r="E48" s="306"/>
      <c r="F48" s="306"/>
      <c r="G48" s="307"/>
      <c r="H48" s="124"/>
      <c r="I48" s="125"/>
      <c r="J48" s="125"/>
      <c r="K48" s="125"/>
      <c r="L48" s="125"/>
      <c r="M48" s="126"/>
      <c r="N48" s="126"/>
      <c r="O48" s="125"/>
      <c r="P48" s="125"/>
      <c r="Q48" s="125"/>
      <c r="R48" s="125"/>
      <c r="S48" s="125"/>
      <c r="T48" s="126"/>
      <c r="U48" s="126"/>
      <c r="V48" s="125"/>
      <c r="W48" s="125"/>
      <c r="X48" s="125"/>
      <c r="Y48" s="125"/>
      <c r="Z48" s="125"/>
      <c r="AA48" s="126"/>
      <c r="AB48" s="126"/>
      <c r="AC48" s="125"/>
      <c r="AD48" s="125"/>
      <c r="AE48" s="125"/>
      <c r="AF48" s="125"/>
      <c r="AG48" s="125"/>
      <c r="AH48" s="126"/>
      <c r="AI48" s="126"/>
      <c r="AJ48" s="125"/>
      <c r="AK48" s="125"/>
      <c r="AL48" s="127"/>
      <c r="AM48" s="85">
        <f t="shared" si="3"/>
        <v>0</v>
      </c>
      <c r="AN48" s="33"/>
    </row>
    <row r="49" spans="2:40" ht="15.75" customHeight="1" thickBot="1" x14ac:dyDescent="0.25">
      <c r="B49" s="19"/>
      <c r="C49" s="295"/>
      <c r="D49" s="314" t="s">
        <v>5</v>
      </c>
      <c r="E49" s="315"/>
      <c r="F49" s="315"/>
      <c r="G49" s="316"/>
      <c r="H49" s="132"/>
      <c r="I49" s="133"/>
      <c r="J49" s="133"/>
      <c r="K49" s="133"/>
      <c r="L49" s="133"/>
      <c r="M49" s="134"/>
      <c r="N49" s="134"/>
      <c r="O49" s="133"/>
      <c r="P49" s="133"/>
      <c r="Q49" s="133"/>
      <c r="R49" s="133"/>
      <c r="S49" s="133"/>
      <c r="T49" s="134"/>
      <c r="U49" s="134"/>
      <c r="V49" s="133"/>
      <c r="W49" s="133"/>
      <c r="X49" s="133"/>
      <c r="Y49" s="133"/>
      <c r="Z49" s="133"/>
      <c r="AA49" s="134"/>
      <c r="AB49" s="134"/>
      <c r="AC49" s="133"/>
      <c r="AD49" s="133"/>
      <c r="AE49" s="133"/>
      <c r="AF49" s="133"/>
      <c r="AG49" s="133"/>
      <c r="AH49" s="134"/>
      <c r="AI49" s="134"/>
      <c r="AJ49" s="133"/>
      <c r="AK49" s="133"/>
      <c r="AL49" s="135"/>
      <c r="AM49" s="86">
        <f t="shared" si="3"/>
        <v>0</v>
      </c>
      <c r="AN49" s="33"/>
    </row>
    <row r="50" spans="2:40" x14ac:dyDescent="0.2">
      <c r="B50" s="19"/>
      <c r="C50" s="10"/>
      <c r="D50" s="10"/>
      <c r="E50" s="317" t="s">
        <v>30</v>
      </c>
      <c r="F50" s="318"/>
      <c r="G50" s="319"/>
      <c r="H50" s="87">
        <f>SUM(H43:H49)</f>
        <v>0</v>
      </c>
      <c r="I50" s="88">
        <f t="shared" ref="I50:AL50" si="4">SUM(I43:I49)</f>
        <v>0</v>
      </c>
      <c r="J50" s="88">
        <f t="shared" si="4"/>
        <v>0</v>
      </c>
      <c r="K50" s="88">
        <f t="shared" si="4"/>
        <v>0</v>
      </c>
      <c r="L50" s="88">
        <f t="shared" si="4"/>
        <v>0</v>
      </c>
      <c r="M50" s="88">
        <f t="shared" si="4"/>
        <v>0</v>
      </c>
      <c r="N50" s="88">
        <f t="shared" si="4"/>
        <v>0</v>
      </c>
      <c r="O50" s="88">
        <f t="shared" si="4"/>
        <v>0</v>
      </c>
      <c r="P50" s="88">
        <f t="shared" si="4"/>
        <v>0</v>
      </c>
      <c r="Q50" s="88">
        <f t="shared" si="4"/>
        <v>0</v>
      </c>
      <c r="R50" s="88">
        <f t="shared" si="4"/>
        <v>0</v>
      </c>
      <c r="S50" s="88">
        <f t="shared" si="4"/>
        <v>0</v>
      </c>
      <c r="T50" s="88">
        <f t="shared" si="4"/>
        <v>0</v>
      </c>
      <c r="U50" s="88">
        <f t="shared" si="4"/>
        <v>0</v>
      </c>
      <c r="V50" s="88">
        <f t="shared" si="4"/>
        <v>0</v>
      </c>
      <c r="W50" s="88">
        <f t="shared" si="4"/>
        <v>0</v>
      </c>
      <c r="X50" s="88">
        <f t="shared" si="4"/>
        <v>0</v>
      </c>
      <c r="Y50" s="88">
        <f t="shared" si="4"/>
        <v>0</v>
      </c>
      <c r="Z50" s="88">
        <f t="shared" si="4"/>
        <v>0</v>
      </c>
      <c r="AA50" s="88">
        <f t="shared" si="4"/>
        <v>0</v>
      </c>
      <c r="AB50" s="88">
        <f t="shared" si="4"/>
        <v>0</v>
      </c>
      <c r="AC50" s="88">
        <f t="shared" si="4"/>
        <v>0</v>
      </c>
      <c r="AD50" s="88">
        <f t="shared" si="4"/>
        <v>0</v>
      </c>
      <c r="AE50" s="88">
        <f t="shared" si="4"/>
        <v>0</v>
      </c>
      <c r="AF50" s="88">
        <f t="shared" si="4"/>
        <v>0</v>
      </c>
      <c r="AG50" s="88">
        <f t="shared" si="4"/>
        <v>0</v>
      </c>
      <c r="AH50" s="88">
        <f t="shared" si="4"/>
        <v>0</v>
      </c>
      <c r="AI50" s="88">
        <f t="shared" si="4"/>
        <v>0</v>
      </c>
      <c r="AJ50" s="88">
        <f t="shared" si="4"/>
        <v>0</v>
      </c>
      <c r="AK50" s="88">
        <f t="shared" si="4"/>
        <v>0</v>
      </c>
      <c r="AL50" s="89">
        <f t="shared" si="4"/>
        <v>0</v>
      </c>
      <c r="AM50" s="90">
        <f t="shared" si="3"/>
        <v>0</v>
      </c>
      <c r="AN50" s="33"/>
    </row>
    <row r="51" spans="2:40" x14ac:dyDescent="0.2">
      <c r="B51" s="19"/>
      <c r="C51" s="10"/>
      <c r="D51" s="10"/>
      <c r="E51" s="320" t="s">
        <v>31</v>
      </c>
      <c r="F51" s="321"/>
      <c r="G51" s="322"/>
      <c r="H51" s="91">
        <f>H40+H43+H44</f>
        <v>0</v>
      </c>
      <c r="I51" s="92">
        <f t="shared" ref="I51:AL51" si="5">I40+I43+I44</f>
        <v>32</v>
      </c>
      <c r="J51" s="92">
        <f t="shared" si="5"/>
        <v>0</v>
      </c>
      <c r="K51" s="92">
        <f>K40+K43+K44</f>
        <v>0</v>
      </c>
      <c r="L51" s="92">
        <f t="shared" si="5"/>
        <v>0</v>
      </c>
      <c r="M51" s="92">
        <f t="shared" si="5"/>
        <v>0</v>
      </c>
      <c r="N51" s="92">
        <f t="shared" si="5"/>
        <v>0</v>
      </c>
      <c r="O51" s="92">
        <f t="shared" si="5"/>
        <v>0</v>
      </c>
      <c r="P51" s="92">
        <f t="shared" si="5"/>
        <v>0</v>
      </c>
      <c r="Q51" s="92">
        <f t="shared" si="5"/>
        <v>0</v>
      </c>
      <c r="R51" s="92">
        <f t="shared" si="5"/>
        <v>0</v>
      </c>
      <c r="S51" s="92">
        <f t="shared" si="5"/>
        <v>0</v>
      </c>
      <c r="T51" s="92">
        <f t="shared" si="5"/>
        <v>0</v>
      </c>
      <c r="U51" s="92">
        <f t="shared" si="5"/>
        <v>0</v>
      </c>
      <c r="V51" s="92">
        <f t="shared" si="5"/>
        <v>0</v>
      </c>
      <c r="W51" s="92">
        <f t="shared" si="5"/>
        <v>0</v>
      </c>
      <c r="X51" s="92">
        <f t="shared" si="5"/>
        <v>0</v>
      </c>
      <c r="Y51" s="92">
        <f t="shared" si="5"/>
        <v>0</v>
      </c>
      <c r="Z51" s="92">
        <f t="shared" si="5"/>
        <v>0</v>
      </c>
      <c r="AA51" s="92">
        <f t="shared" si="5"/>
        <v>0</v>
      </c>
      <c r="AB51" s="92">
        <f t="shared" si="5"/>
        <v>0</v>
      </c>
      <c r="AC51" s="92">
        <f t="shared" si="5"/>
        <v>0</v>
      </c>
      <c r="AD51" s="92">
        <f t="shared" si="5"/>
        <v>0</v>
      </c>
      <c r="AE51" s="92">
        <f t="shared" si="5"/>
        <v>0</v>
      </c>
      <c r="AF51" s="92">
        <f t="shared" si="5"/>
        <v>0</v>
      </c>
      <c r="AG51" s="92">
        <f t="shared" si="5"/>
        <v>0</v>
      </c>
      <c r="AH51" s="92">
        <f t="shared" si="5"/>
        <v>0</v>
      </c>
      <c r="AI51" s="92">
        <f t="shared" si="5"/>
        <v>0</v>
      </c>
      <c r="AJ51" s="92">
        <f t="shared" si="5"/>
        <v>0</v>
      </c>
      <c r="AK51" s="92">
        <f t="shared" si="5"/>
        <v>0</v>
      </c>
      <c r="AL51" s="93">
        <f t="shared" si="5"/>
        <v>0</v>
      </c>
      <c r="AM51" s="94">
        <f>SUM(H51:AL51)</f>
        <v>32</v>
      </c>
      <c r="AN51" s="33"/>
    </row>
    <row r="52" spans="2:40" ht="13.5" thickBot="1" x14ac:dyDescent="0.25">
      <c r="B52" s="19"/>
      <c r="C52" s="10"/>
      <c r="D52" s="1"/>
      <c r="E52" s="323" t="s">
        <v>32</v>
      </c>
      <c r="F52" s="324"/>
      <c r="G52" s="325"/>
      <c r="H52" s="95">
        <f>SUM(H45:H49)</f>
        <v>0</v>
      </c>
      <c r="I52" s="96">
        <f t="shared" ref="I52:AL52" si="6">SUM(I45:I49)</f>
        <v>0</v>
      </c>
      <c r="J52" s="96">
        <f t="shared" si="6"/>
        <v>0</v>
      </c>
      <c r="K52" s="96">
        <f t="shared" si="6"/>
        <v>0</v>
      </c>
      <c r="L52" s="96">
        <f t="shared" si="6"/>
        <v>0</v>
      </c>
      <c r="M52" s="96">
        <f t="shared" si="6"/>
        <v>0</v>
      </c>
      <c r="N52" s="96">
        <f t="shared" si="6"/>
        <v>0</v>
      </c>
      <c r="O52" s="96">
        <f t="shared" si="6"/>
        <v>0</v>
      </c>
      <c r="P52" s="96">
        <f t="shared" si="6"/>
        <v>0</v>
      </c>
      <c r="Q52" s="96">
        <f t="shared" si="6"/>
        <v>0</v>
      </c>
      <c r="R52" s="96">
        <f t="shared" si="6"/>
        <v>0</v>
      </c>
      <c r="S52" s="96">
        <f t="shared" si="6"/>
        <v>0</v>
      </c>
      <c r="T52" s="96">
        <f t="shared" si="6"/>
        <v>0</v>
      </c>
      <c r="U52" s="96">
        <f t="shared" si="6"/>
        <v>0</v>
      </c>
      <c r="V52" s="96">
        <f t="shared" si="6"/>
        <v>0</v>
      </c>
      <c r="W52" s="96">
        <f t="shared" si="6"/>
        <v>0</v>
      </c>
      <c r="X52" s="96">
        <f t="shared" si="6"/>
        <v>0</v>
      </c>
      <c r="Y52" s="96">
        <f t="shared" si="6"/>
        <v>0</v>
      </c>
      <c r="Z52" s="96">
        <f t="shared" si="6"/>
        <v>0</v>
      </c>
      <c r="AA52" s="96">
        <f t="shared" si="6"/>
        <v>0</v>
      </c>
      <c r="AB52" s="96">
        <f t="shared" si="6"/>
        <v>0</v>
      </c>
      <c r="AC52" s="96">
        <f t="shared" si="6"/>
        <v>0</v>
      </c>
      <c r="AD52" s="96">
        <f t="shared" si="6"/>
        <v>0</v>
      </c>
      <c r="AE52" s="96">
        <f t="shared" si="6"/>
        <v>0</v>
      </c>
      <c r="AF52" s="96">
        <f t="shared" si="6"/>
        <v>0</v>
      </c>
      <c r="AG52" s="96">
        <f t="shared" si="6"/>
        <v>0</v>
      </c>
      <c r="AH52" s="96">
        <f t="shared" si="6"/>
        <v>0</v>
      </c>
      <c r="AI52" s="96">
        <f t="shared" si="6"/>
        <v>0</v>
      </c>
      <c r="AJ52" s="96">
        <f t="shared" si="6"/>
        <v>0</v>
      </c>
      <c r="AK52" s="96">
        <f t="shared" si="6"/>
        <v>0</v>
      </c>
      <c r="AL52" s="97">
        <f t="shared" si="6"/>
        <v>0</v>
      </c>
      <c r="AM52" s="98">
        <f t="shared" si="3"/>
        <v>0</v>
      </c>
      <c r="AN52" s="33"/>
    </row>
    <row r="53" spans="2:40" x14ac:dyDescent="0.2">
      <c r="B53" s="19"/>
      <c r="C53" s="10"/>
      <c r="D53" s="10"/>
      <c r="E53" s="22"/>
      <c r="F53" s="22"/>
      <c r="G53" s="22"/>
      <c r="H53" s="1"/>
      <c r="I53" s="22"/>
      <c r="J53" s="22"/>
      <c r="K53" s="2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33"/>
    </row>
    <row r="54" spans="2:40" x14ac:dyDescent="0.2">
      <c r="B54" s="19"/>
      <c r="C54" s="10"/>
      <c r="D54" s="10"/>
      <c r="E54" s="22"/>
      <c r="F54" s="22"/>
      <c r="G54" s="22"/>
      <c r="H54" s="1"/>
      <c r="I54" s="22"/>
      <c r="J54" s="22"/>
      <c r="K54" s="2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33"/>
    </row>
    <row r="55" spans="2:40" x14ac:dyDescent="0.2">
      <c r="B55" s="19"/>
      <c r="C55" s="10"/>
      <c r="D55" s="10"/>
      <c r="E55" s="22"/>
      <c r="F55" s="22"/>
      <c r="G55" s="22"/>
      <c r="H55" s="1"/>
      <c r="I55" s="22"/>
      <c r="J55" s="22"/>
      <c r="K55" s="2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33"/>
    </row>
    <row r="56" spans="2:40" ht="15" x14ac:dyDescent="0.25">
      <c r="B56" s="19"/>
      <c r="C56" s="10"/>
      <c r="D56" s="23"/>
      <c r="E56" s="1"/>
      <c r="F56" s="1"/>
      <c r="G56" s="1"/>
      <c r="H56" s="23"/>
      <c r="I56" s="23"/>
      <c r="J56" s="23"/>
      <c r="K56" s="23"/>
      <c r="L56" s="23"/>
      <c r="M56" s="23"/>
      <c r="N56" s="23"/>
      <c r="O56" s="23"/>
      <c r="P56" s="23"/>
      <c r="Q56" s="10"/>
      <c r="R56" s="10"/>
      <c r="S56" s="18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33"/>
    </row>
    <row r="57" spans="2:40" x14ac:dyDescent="0.2">
      <c r="B57" s="19"/>
      <c r="C57" s="10"/>
      <c r="D57" s="10"/>
      <c r="E57" s="1"/>
      <c r="F57" s="1"/>
      <c r="G57" s="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33"/>
    </row>
    <row r="58" spans="2:40" ht="13.5" thickBot="1" x14ac:dyDescent="0.25">
      <c r="B58" s="19"/>
      <c r="C58" s="10"/>
      <c r="D58" s="24"/>
      <c r="E58" s="24"/>
      <c r="F58" s="24"/>
      <c r="G58" s="24"/>
      <c r="H58" s="10"/>
      <c r="I58" s="10"/>
      <c r="J58" s="24"/>
      <c r="K58" s="24"/>
      <c r="L58" s="24"/>
      <c r="M58" s="24"/>
      <c r="N58" s="24"/>
      <c r="O58" s="24"/>
      <c r="P58" s="10"/>
      <c r="Q58" s="10"/>
      <c r="R58" s="10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3"/>
    </row>
    <row r="59" spans="2:40" x14ac:dyDescent="0.2">
      <c r="B59" s="19"/>
      <c r="C59" s="10"/>
      <c r="D59" s="17" t="s">
        <v>23</v>
      </c>
      <c r="E59" s="17"/>
      <c r="F59" s="10"/>
      <c r="G59" s="10"/>
      <c r="H59" s="10"/>
      <c r="I59" s="10"/>
      <c r="J59" s="17" t="s">
        <v>24</v>
      </c>
      <c r="K59" s="12"/>
      <c r="L59" s="10"/>
      <c r="M59" s="10"/>
      <c r="N59" s="10"/>
      <c r="O59" s="10"/>
      <c r="P59" s="10"/>
      <c r="Q59" s="10"/>
      <c r="R59" s="10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3"/>
    </row>
    <row r="60" spans="2:40" x14ac:dyDescent="0.2">
      <c r="B60" s="1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3"/>
    </row>
    <row r="61" spans="2:40" x14ac:dyDescent="0.2">
      <c r="B61" s="1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3"/>
    </row>
    <row r="62" spans="2:40" x14ac:dyDescent="0.2">
      <c r="B62" s="1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3"/>
    </row>
    <row r="63" spans="2:40" x14ac:dyDescent="0.2">
      <c r="B63" s="1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3"/>
    </row>
    <row r="64" spans="2:40" ht="13.5" thickBot="1" x14ac:dyDescent="0.25">
      <c r="B64" s="19"/>
      <c r="C64" s="10"/>
      <c r="D64" s="327"/>
      <c r="E64" s="327"/>
      <c r="F64" s="327"/>
      <c r="G64" s="327"/>
      <c r="H64" s="10"/>
      <c r="I64" s="10"/>
      <c r="J64" s="327"/>
      <c r="K64" s="328"/>
      <c r="L64" s="328"/>
      <c r="M64" s="328"/>
      <c r="N64" s="328"/>
      <c r="O64" s="328"/>
      <c r="P64" s="10"/>
      <c r="Q64" s="10"/>
      <c r="R64" s="10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3"/>
    </row>
    <row r="65" spans="2:40" x14ac:dyDescent="0.2">
      <c r="B65" s="19"/>
      <c r="C65" s="10"/>
      <c r="D65" s="17" t="s">
        <v>25</v>
      </c>
      <c r="E65" s="17"/>
      <c r="F65" s="10"/>
      <c r="G65" s="10"/>
      <c r="H65" s="10"/>
      <c r="I65" s="10"/>
      <c r="J65" s="17" t="s">
        <v>25</v>
      </c>
      <c r="K65" s="10"/>
      <c r="L65" s="10"/>
      <c r="M65" s="10"/>
      <c r="N65" s="10"/>
      <c r="O65" s="10"/>
      <c r="P65" s="10"/>
      <c r="Q65" s="10"/>
      <c r="R65" s="10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3"/>
    </row>
    <row r="66" spans="2:40" x14ac:dyDescent="0.2">
      <c r="B66" s="1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3"/>
    </row>
    <row r="67" spans="2:40" x14ac:dyDescent="0.2">
      <c r="B67" s="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7"/>
    </row>
    <row r="68" spans="2:40" x14ac:dyDescent="0.2"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7"/>
    </row>
    <row r="69" spans="2:40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4"/>
    </row>
  </sheetData>
  <sheetProtection sheet="1" objects="1" scenarios="1"/>
  <mergeCells count="76">
    <mergeCell ref="E50:G50"/>
    <mergeCell ref="E51:G51"/>
    <mergeCell ref="E52:G52"/>
    <mergeCell ref="S58:AM66"/>
    <mergeCell ref="D64:G64"/>
    <mergeCell ref="J64:O64"/>
    <mergeCell ref="D39:E39"/>
    <mergeCell ref="F39:G39"/>
    <mergeCell ref="E40:G40"/>
    <mergeCell ref="C43:C49"/>
    <mergeCell ref="D43:G43"/>
    <mergeCell ref="D44:G44"/>
    <mergeCell ref="D45:G45"/>
    <mergeCell ref="D46:G46"/>
    <mergeCell ref="D47:G47"/>
    <mergeCell ref="D48:G48"/>
    <mergeCell ref="C27:C39"/>
    <mergeCell ref="D49:G49"/>
    <mergeCell ref="D36:E36"/>
    <mergeCell ref="F36:G36"/>
    <mergeCell ref="D37:E37"/>
    <mergeCell ref="F37:G37"/>
    <mergeCell ref="D38:E38"/>
    <mergeCell ref="F38:G38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AM27:AM29"/>
    <mergeCell ref="AB27:AB29"/>
    <mergeCell ref="AC27:AC29"/>
    <mergeCell ref="AD27:AD29"/>
    <mergeCell ref="AE27:AE29"/>
    <mergeCell ref="AF27:AF29"/>
    <mergeCell ref="AG27:AG29"/>
    <mergeCell ref="AH27:AH29"/>
    <mergeCell ref="AI27:AI29"/>
    <mergeCell ref="AJ27:AJ29"/>
    <mergeCell ref="AK27:AK29"/>
    <mergeCell ref="AL27:AL29"/>
    <mergeCell ref="AA27:AA29"/>
    <mergeCell ref="P27:P29"/>
    <mergeCell ref="Q27:Q29"/>
    <mergeCell ref="R27:R29"/>
    <mergeCell ref="S27:S29"/>
    <mergeCell ref="T27:T29"/>
    <mergeCell ref="U27:U29"/>
    <mergeCell ref="V27:V29"/>
    <mergeCell ref="W27:W29"/>
    <mergeCell ref="X27:X29"/>
    <mergeCell ref="Y27:Y29"/>
    <mergeCell ref="Z27:Z29"/>
    <mergeCell ref="D7:V7"/>
    <mergeCell ref="O27:O29"/>
    <mergeCell ref="D11:H12"/>
    <mergeCell ref="H16:O16"/>
    <mergeCell ref="H20:O20"/>
    <mergeCell ref="H22:O22"/>
    <mergeCell ref="H24:O24"/>
    <mergeCell ref="D27:E29"/>
    <mergeCell ref="F27:G29"/>
    <mergeCell ref="H27:H29"/>
    <mergeCell ref="I27:I29"/>
    <mergeCell ref="J27:J29"/>
    <mergeCell ref="K27:K29"/>
    <mergeCell ref="L27:L29"/>
    <mergeCell ref="M27:M29"/>
    <mergeCell ref="N27:N29"/>
  </mergeCells>
  <hyperlinks>
    <hyperlink ref="D11:H12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95"/>
  <sheetViews>
    <sheetView zoomScaleNormal="100" zoomScaleSheetLayoutView="100" workbookViewId="0">
      <selection activeCell="E33" sqref="E33"/>
    </sheetView>
  </sheetViews>
  <sheetFormatPr defaultRowHeight="12.75" outlineLevelRow="1" x14ac:dyDescent="0.2"/>
  <cols>
    <col min="1" max="1" width="2" style="28" customWidth="1"/>
    <col min="2" max="2" width="9.140625" style="28"/>
    <col min="3" max="3" width="15.7109375" style="28" customWidth="1"/>
    <col min="4" max="4" width="17.85546875" style="28" customWidth="1"/>
    <col min="5" max="5" width="5.85546875" style="28" customWidth="1"/>
    <col min="6" max="6" width="6.5703125" style="28" customWidth="1"/>
    <col min="7" max="7" width="6" style="28" customWidth="1"/>
    <col min="8" max="8" width="6.42578125" style="28" customWidth="1"/>
    <col min="9" max="9" width="5.85546875" style="28" customWidth="1"/>
    <col min="10" max="10" width="5.28515625" style="28" customWidth="1"/>
    <col min="11" max="11" width="6.42578125" style="28" customWidth="1"/>
    <col min="12" max="12" width="6.140625" style="28" customWidth="1"/>
    <col min="13" max="13" width="5.7109375" style="28" customWidth="1"/>
    <col min="14" max="15" width="6.28515625" style="28" customWidth="1"/>
    <col min="16" max="16" width="12.140625" style="28" customWidth="1"/>
    <col min="17" max="17" width="8.7109375" style="28" hidden="1" customWidth="1"/>
    <col min="18" max="18" width="4.85546875" style="28" customWidth="1"/>
    <col min="19" max="19" width="9.140625" style="28"/>
    <col min="20" max="20" width="0" style="28" hidden="1" customWidth="1"/>
    <col min="21" max="16384" width="9.140625" style="28"/>
  </cols>
  <sheetData>
    <row r="1" spans="2:18" ht="15" customHeight="1" x14ac:dyDescent="0.2"/>
    <row r="2" spans="2:18" x14ac:dyDescent="0.2">
      <c r="B2" s="30"/>
      <c r="C2" s="31"/>
      <c r="D2" s="47"/>
      <c r="E2" s="31" t="s">
        <v>6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</row>
    <row r="3" spans="2:18" x14ac:dyDescent="0.2">
      <c r="B3" s="19"/>
      <c r="C3" s="10"/>
      <c r="D3" s="3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3"/>
    </row>
    <row r="4" spans="2:18" x14ac:dyDescent="0.2">
      <c r="B4" s="1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33"/>
    </row>
    <row r="5" spans="2:18" ht="18.75" x14ac:dyDescent="0.3">
      <c r="B5" s="19"/>
      <c r="C5" s="9" t="s">
        <v>11</v>
      </c>
      <c r="D5" s="10"/>
      <c r="E5" s="10"/>
      <c r="F5" s="10"/>
      <c r="G5" s="10"/>
      <c r="H5" s="10"/>
      <c r="I5" s="39"/>
      <c r="J5" s="38"/>
      <c r="K5" s="39"/>
      <c r="L5" s="39"/>
      <c r="M5" s="39"/>
      <c r="N5" s="39"/>
      <c r="O5" s="10"/>
      <c r="P5" s="10"/>
      <c r="Q5" s="10"/>
      <c r="R5" s="33"/>
    </row>
    <row r="6" spans="2:18" ht="19.7" hidden="1" customHeight="1" x14ac:dyDescent="0.3">
      <c r="B6" s="19"/>
      <c r="C6" s="26" t="s">
        <v>8</v>
      </c>
      <c r="D6" s="10"/>
      <c r="E6" s="330" t="s">
        <v>10</v>
      </c>
      <c r="F6" s="331"/>
      <c r="G6" s="331"/>
      <c r="H6" s="331"/>
      <c r="I6" s="332"/>
      <c r="J6" s="38"/>
      <c r="K6" s="41"/>
      <c r="L6" s="41"/>
      <c r="M6" s="41"/>
      <c r="N6" s="41"/>
      <c r="O6" s="41"/>
      <c r="P6" s="10"/>
      <c r="Q6" s="10"/>
      <c r="R6" s="33"/>
    </row>
    <row r="7" spans="2:18" ht="3" customHeight="1" x14ac:dyDescent="0.3">
      <c r="B7" s="19"/>
      <c r="C7" s="26"/>
      <c r="D7" s="10"/>
      <c r="E7" s="108"/>
      <c r="F7" s="108"/>
      <c r="G7" s="108"/>
      <c r="H7" s="108"/>
      <c r="I7" s="108"/>
      <c r="J7" s="38"/>
      <c r="K7" s="41"/>
      <c r="L7" s="41"/>
      <c r="M7" s="41"/>
      <c r="N7" s="41"/>
      <c r="O7" s="41"/>
      <c r="P7" s="10"/>
      <c r="Q7" s="10"/>
      <c r="R7" s="33"/>
    </row>
    <row r="8" spans="2:18" ht="19.7" customHeight="1" x14ac:dyDescent="0.3">
      <c r="B8" s="19"/>
      <c r="C8" s="26" t="s">
        <v>0</v>
      </c>
      <c r="D8" s="10"/>
      <c r="E8" s="330" t="s">
        <v>41</v>
      </c>
      <c r="F8" s="331"/>
      <c r="G8" s="331"/>
      <c r="H8" s="331"/>
      <c r="I8" s="332"/>
      <c r="J8" s="38"/>
      <c r="K8" s="41"/>
      <c r="L8" s="41"/>
      <c r="M8" s="10"/>
      <c r="N8" s="10"/>
      <c r="O8" s="10"/>
      <c r="P8" s="10"/>
      <c r="Q8" s="10"/>
      <c r="R8" s="33"/>
    </row>
    <row r="9" spans="2:18" ht="3" customHeight="1" x14ac:dyDescent="0.3">
      <c r="B9" s="19"/>
      <c r="C9" s="26"/>
      <c r="D9" s="10"/>
      <c r="E9" s="108"/>
      <c r="F9" s="108"/>
      <c r="G9" s="108"/>
      <c r="H9" s="108"/>
      <c r="I9" s="108"/>
      <c r="J9" s="38"/>
      <c r="K9" s="41"/>
      <c r="L9" s="41"/>
      <c r="M9" s="41"/>
      <c r="N9" s="41"/>
      <c r="O9" s="41"/>
      <c r="P9" s="10"/>
      <c r="Q9" s="10"/>
      <c r="R9" s="33"/>
    </row>
    <row r="10" spans="2:18" ht="19.7" customHeight="1" x14ac:dyDescent="0.25">
      <c r="B10" s="19"/>
      <c r="C10" s="27" t="s">
        <v>27</v>
      </c>
      <c r="D10" s="10"/>
      <c r="E10" s="330" t="s">
        <v>37</v>
      </c>
      <c r="F10" s="331"/>
      <c r="G10" s="331"/>
      <c r="H10" s="331"/>
      <c r="I10" s="332"/>
      <c r="J10" s="38"/>
      <c r="K10" s="41"/>
      <c r="L10" s="41"/>
      <c r="M10" s="41"/>
      <c r="N10" s="41"/>
      <c r="O10" s="41"/>
      <c r="P10" s="10"/>
      <c r="Q10" s="10"/>
      <c r="R10" s="33"/>
    </row>
    <row r="11" spans="2:18" ht="3" hidden="1" customHeight="1" x14ac:dyDescent="0.25">
      <c r="B11" s="19"/>
      <c r="C11" s="10"/>
      <c r="D11" s="10"/>
      <c r="E11" s="17"/>
      <c r="F11" s="17"/>
      <c r="G11" s="17"/>
      <c r="H11" s="17"/>
      <c r="I11" s="17"/>
      <c r="J11" s="38"/>
      <c r="K11" s="41"/>
      <c r="L11" s="41"/>
      <c r="M11" s="41"/>
      <c r="N11" s="41"/>
      <c r="O11" s="41"/>
      <c r="P11" s="10"/>
      <c r="Q11" s="10"/>
      <c r="R11" s="33"/>
    </row>
    <row r="12" spans="2:18" ht="19.7" hidden="1" customHeight="1" x14ac:dyDescent="0.3">
      <c r="B12" s="19"/>
      <c r="C12" s="26" t="s">
        <v>9</v>
      </c>
      <c r="D12" s="10"/>
      <c r="E12" s="330" t="s">
        <v>46</v>
      </c>
      <c r="F12" s="331"/>
      <c r="G12" s="331"/>
      <c r="H12" s="331"/>
      <c r="I12" s="332"/>
      <c r="J12" s="38"/>
      <c r="K12" s="40"/>
      <c r="L12" s="41"/>
      <c r="M12" s="41"/>
      <c r="N12" s="41"/>
      <c r="O12" s="41"/>
      <c r="P12" s="42"/>
      <c r="Q12" s="10"/>
      <c r="R12" s="33"/>
    </row>
    <row r="13" spans="2:18" ht="3" customHeight="1" x14ac:dyDescent="0.3">
      <c r="B13" s="19"/>
      <c r="C13" s="26"/>
      <c r="D13" s="10"/>
      <c r="E13" s="108"/>
      <c r="F13" s="108"/>
      <c r="G13" s="108"/>
      <c r="H13" s="108"/>
      <c r="I13" s="108"/>
      <c r="J13" s="38"/>
      <c r="K13" s="41"/>
      <c r="L13" s="41"/>
      <c r="M13" s="41"/>
      <c r="N13" s="41"/>
      <c r="O13" s="41"/>
      <c r="P13" s="42"/>
      <c r="Q13" s="10"/>
      <c r="R13" s="33"/>
    </row>
    <row r="14" spans="2:18" ht="19.7" customHeight="1" x14ac:dyDescent="0.3">
      <c r="B14" s="19"/>
      <c r="C14" s="26" t="s">
        <v>1</v>
      </c>
      <c r="D14" s="10"/>
      <c r="E14" s="330" t="s">
        <v>34</v>
      </c>
      <c r="F14" s="331"/>
      <c r="G14" s="331"/>
      <c r="H14" s="331"/>
      <c r="I14" s="332"/>
      <c r="J14" s="38"/>
      <c r="K14" s="41"/>
      <c r="L14" s="41"/>
      <c r="M14" s="41"/>
      <c r="N14" s="41"/>
      <c r="O14" s="41"/>
      <c r="P14" s="42"/>
      <c r="Q14" s="10"/>
      <c r="R14" s="33"/>
    </row>
    <row r="15" spans="2:18" ht="3" customHeight="1" x14ac:dyDescent="0.3">
      <c r="B15" s="19"/>
      <c r="C15" s="26"/>
      <c r="D15" s="10"/>
      <c r="E15" s="40"/>
      <c r="F15" s="40"/>
      <c r="G15" s="40"/>
      <c r="H15" s="40"/>
      <c r="I15" s="40"/>
      <c r="J15" s="38"/>
      <c r="K15" s="41"/>
      <c r="L15" s="41"/>
      <c r="M15" s="41"/>
      <c r="N15" s="41"/>
      <c r="O15" s="41"/>
      <c r="P15" s="42"/>
      <c r="Q15" s="10"/>
      <c r="R15" s="33"/>
    </row>
    <row r="16" spans="2:18" ht="19.7" customHeight="1" x14ac:dyDescent="0.3">
      <c r="B16" s="19"/>
      <c r="C16" s="26" t="s">
        <v>13</v>
      </c>
      <c r="D16" s="10"/>
      <c r="E16" s="333">
        <v>43831</v>
      </c>
      <c r="F16" s="334"/>
      <c r="G16" s="45" t="s">
        <v>33</v>
      </c>
      <c r="H16" s="333">
        <v>44196</v>
      </c>
      <c r="I16" s="334"/>
      <c r="J16" s="38"/>
      <c r="K16" s="43"/>
      <c r="L16" s="43"/>
      <c r="M16" s="10"/>
      <c r="N16" s="43"/>
      <c r="O16" s="43"/>
      <c r="P16" s="44"/>
      <c r="Q16" s="10"/>
      <c r="R16" s="33"/>
    </row>
    <row r="17" spans="2:21" ht="19.7" customHeight="1" x14ac:dyDescent="0.3">
      <c r="B17" s="19"/>
      <c r="C17" s="10"/>
      <c r="D17" s="26"/>
      <c r="E17" s="10"/>
      <c r="F17" s="46"/>
      <c r="G17" s="46"/>
      <c r="H17" s="45"/>
      <c r="I17" s="46"/>
      <c r="J17" s="46"/>
      <c r="K17" s="43"/>
      <c r="L17" s="43"/>
      <c r="M17" s="10"/>
      <c r="N17" s="43"/>
      <c r="O17" s="43"/>
      <c r="P17" s="44"/>
      <c r="Q17" s="10"/>
      <c r="R17" s="33"/>
    </row>
    <row r="18" spans="2:21" ht="19.7" customHeight="1" x14ac:dyDescent="0.3">
      <c r="B18" s="19"/>
      <c r="C18" s="10"/>
      <c r="D18" s="26"/>
      <c r="E18" s="10"/>
      <c r="F18" s="46"/>
      <c r="G18" s="46"/>
      <c r="H18" s="45"/>
      <c r="I18" s="46"/>
      <c r="J18" s="46"/>
      <c r="K18" s="43"/>
      <c r="L18" s="43"/>
      <c r="M18" s="10"/>
      <c r="N18" s="43"/>
      <c r="O18" s="43"/>
      <c r="P18" s="44"/>
      <c r="Q18" s="10"/>
      <c r="R18" s="33"/>
    </row>
    <row r="19" spans="2:21" ht="19.7" customHeight="1" x14ac:dyDescent="0.3">
      <c r="B19" s="19"/>
      <c r="C19" s="10"/>
      <c r="D19" s="26"/>
      <c r="E19" s="10"/>
      <c r="F19" s="46"/>
      <c r="G19" s="46"/>
      <c r="H19" s="45"/>
      <c r="I19" s="46"/>
      <c r="J19" s="46"/>
      <c r="K19" s="43"/>
      <c r="L19" s="43"/>
      <c r="M19" s="10"/>
      <c r="N19" s="43"/>
      <c r="O19" s="43"/>
      <c r="P19" s="44"/>
      <c r="Q19" s="10"/>
      <c r="R19" s="33"/>
    </row>
    <row r="20" spans="2:21" ht="19.7" customHeight="1" x14ac:dyDescent="0.3">
      <c r="B20" s="19"/>
      <c r="C20" s="10"/>
      <c r="D20" s="26"/>
      <c r="E20" s="10"/>
      <c r="F20" s="46"/>
      <c r="G20" s="46"/>
      <c r="H20" s="45"/>
      <c r="I20" s="46"/>
      <c r="J20" s="46"/>
      <c r="K20" s="43"/>
      <c r="L20" s="43"/>
      <c r="M20" s="10"/>
      <c r="N20" s="43"/>
      <c r="O20" s="43"/>
      <c r="P20" s="44"/>
      <c r="Q20" s="10"/>
      <c r="R20" s="33"/>
    </row>
    <row r="21" spans="2:21" x14ac:dyDescent="0.2">
      <c r="B21" s="19"/>
      <c r="C21" s="10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12"/>
      <c r="P21" s="10"/>
      <c r="Q21" s="10"/>
      <c r="R21" s="33"/>
    </row>
    <row r="22" spans="2:21" ht="21" customHeight="1" x14ac:dyDescent="0.25">
      <c r="B22" s="19"/>
      <c r="C22" s="196" t="s">
        <v>47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2"/>
      <c r="P22" s="10"/>
      <c r="Q22" s="10"/>
      <c r="R22" s="33"/>
    </row>
    <row r="23" spans="2:21" ht="21" customHeight="1" x14ac:dyDescent="0.25">
      <c r="B23" s="19"/>
      <c r="C23" s="198" t="s">
        <v>72</v>
      </c>
      <c r="D23" s="197" t="s">
        <v>57</v>
      </c>
      <c r="E23" s="197" t="s">
        <v>58</v>
      </c>
      <c r="F23" s="197" t="s">
        <v>59</v>
      </c>
      <c r="G23" s="197" t="s">
        <v>60</v>
      </c>
      <c r="H23" s="197" t="s">
        <v>71</v>
      </c>
      <c r="I23" s="197" t="s">
        <v>62</v>
      </c>
      <c r="J23" s="197" t="s">
        <v>63</v>
      </c>
      <c r="K23" s="197" t="s">
        <v>64</v>
      </c>
      <c r="L23" s="197" t="s">
        <v>65</v>
      </c>
      <c r="M23" s="197" t="s">
        <v>70</v>
      </c>
      <c r="N23" s="197" t="s">
        <v>67</v>
      </c>
      <c r="O23" s="197" t="s">
        <v>68</v>
      </c>
      <c r="P23" s="197" t="s">
        <v>69</v>
      </c>
      <c r="Q23" s="10"/>
      <c r="R23" s="33"/>
    </row>
    <row r="24" spans="2:21" ht="21.75" customHeight="1" x14ac:dyDescent="0.2">
      <c r="B24" s="19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29"/>
      <c r="R24" s="33"/>
    </row>
    <row r="25" spans="2:21" hidden="1" x14ac:dyDescent="0.2">
      <c r="B25" s="19"/>
      <c r="C25" s="190" t="s">
        <v>55</v>
      </c>
      <c r="D25" s="190" t="s">
        <v>56</v>
      </c>
      <c r="E25"/>
      <c r="F25"/>
      <c r="G25"/>
      <c r="H25"/>
      <c r="I25"/>
      <c r="J25"/>
      <c r="K25"/>
      <c r="L25"/>
      <c r="M25"/>
      <c r="N25"/>
      <c r="O25"/>
      <c r="P25"/>
      <c r="Q25" s="329"/>
      <c r="R25" s="33"/>
    </row>
    <row r="26" spans="2:21" hidden="1" x14ac:dyDescent="0.2">
      <c r="B26" s="19"/>
      <c r="C26"/>
      <c r="D26" t="s">
        <v>57</v>
      </c>
      <c r="E26" t="s">
        <v>58</v>
      </c>
      <c r="F26" t="s">
        <v>59</v>
      </c>
      <c r="G26" t="s">
        <v>60</v>
      </c>
      <c r="H26" t="s">
        <v>61</v>
      </c>
      <c r="I26" t="s">
        <v>62</v>
      </c>
      <c r="J26" t="s">
        <v>63</v>
      </c>
      <c r="K26" t="s">
        <v>64</v>
      </c>
      <c r="L26" t="s">
        <v>65</v>
      </c>
      <c r="M26" t="s">
        <v>66</v>
      </c>
      <c r="N26" t="s">
        <v>67</v>
      </c>
      <c r="O26" t="s">
        <v>68</v>
      </c>
      <c r="P26" t="s">
        <v>54</v>
      </c>
      <c r="Q26" s="329"/>
      <c r="R26" s="33"/>
    </row>
    <row r="27" spans="2:21" ht="12.75" hidden="1" customHeight="1" x14ac:dyDescent="0.2">
      <c r="B27" s="19"/>
      <c r="C27" s="190" t="s">
        <v>53</v>
      </c>
      <c r="D27"/>
      <c r="E27"/>
      <c r="F27"/>
      <c r="G27"/>
      <c r="H27"/>
      <c r="I27"/>
      <c r="J27"/>
      <c r="K27"/>
      <c r="L27"/>
      <c r="M27"/>
      <c r="N27"/>
      <c r="O27"/>
      <c r="P27"/>
      <c r="Q27" s="329"/>
      <c r="R27" s="33"/>
    </row>
    <row r="28" spans="2:21" ht="27" hidden="1" customHeight="1" x14ac:dyDescent="0.2">
      <c r="B28" s="19"/>
      <c r="C28" s="191" t="s">
        <v>76</v>
      </c>
      <c r="D28" s="193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329"/>
      <c r="R28" s="33"/>
      <c r="T28" s="25"/>
      <c r="U28" s="25"/>
    </row>
    <row r="29" spans="2:21" ht="18.95" hidden="1" customHeight="1" x14ac:dyDescent="0.25">
      <c r="B29" s="19"/>
      <c r="C29" s="192">
        <v>0</v>
      </c>
      <c r="D29" s="193">
        <v>0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4"/>
      <c r="R29" s="33"/>
      <c r="T29" s="54" t="s">
        <v>36</v>
      </c>
      <c r="U29" s="25"/>
    </row>
    <row r="30" spans="2:21" ht="18.95" customHeight="1" x14ac:dyDescent="0.25">
      <c r="B30" s="19"/>
      <c r="C30" s="191" t="s">
        <v>78</v>
      </c>
      <c r="D30" s="193">
        <v>40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>
        <v>40</v>
      </c>
      <c r="Q30" s="194"/>
      <c r="R30" s="33"/>
      <c r="T30" s="54" t="s">
        <v>37</v>
      </c>
      <c r="U30" s="25"/>
    </row>
    <row r="31" spans="2:21" ht="18.95" customHeight="1" x14ac:dyDescent="0.25">
      <c r="B31" s="19"/>
      <c r="C31" s="192">
        <v>1</v>
      </c>
      <c r="D31" s="193">
        <v>16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>
        <v>16</v>
      </c>
      <c r="Q31" s="194"/>
      <c r="R31" s="33"/>
      <c r="T31" s="54" t="s">
        <v>38</v>
      </c>
      <c r="U31" s="25"/>
    </row>
    <row r="32" spans="2:21" ht="15.75" x14ac:dyDescent="0.25">
      <c r="B32" s="19"/>
      <c r="C32" s="192">
        <v>2</v>
      </c>
      <c r="D32" s="193">
        <v>16</v>
      </c>
      <c r="E32" s="193"/>
      <c r="F32" s="220"/>
      <c r="G32" s="193"/>
      <c r="H32" s="193"/>
      <c r="I32" s="193"/>
      <c r="J32" s="193"/>
      <c r="K32" s="193"/>
      <c r="L32" s="193"/>
      <c r="M32" s="193"/>
      <c r="N32" s="193"/>
      <c r="O32" s="193"/>
      <c r="P32" s="193">
        <v>16</v>
      </c>
      <c r="Q32" s="194"/>
      <c r="R32" s="33"/>
      <c r="T32" s="54" t="s">
        <v>39</v>
      </c>
      <c r="U32" s="25"/>
    </row>
    <row r="33" spans="2:21" ht="18.95" customHeight="1" x14ac:dyDescent="0.25">
      <c r="B33" s="19"/>
      <c r="C33" s="192">
        <v>3</v>
      </c>
      <c r="D33" s="193">
        <v>8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>
        <v>8</v>
      </c>
      <c r="Q33" s="194"/>
      <c r="R33" s="33"/>
      <c r="T33" s="54" t="s">
        <v>40</v>
      </c>
      <c r="U33" s="25"/>
    </row>
    <row r="34" spans="2:21" ht="18.95" customHeight="1" x14ac:dyDescent="0.2">
      <c r="B34" s="19"/>
      <c r="C34" s="191" t="s">
        <v>81</v>
      </c>
      <c r="D34" s="193">
        <v>16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>
        <v>16</v>
      </c>
      <c r="Q34" s="194"/>
      <c r="R34" s="33"/>
      <c r="T34" s="25"/>
      <c r="U34" s="25"/>
    </row>
    <row r="35" spans="2:21" ht="18.95" customHeight="1" x14ac:dyDescent="0.2">
      <c r="B35" s="19"/>
      <c r="C35" s="192">
        <v>1</v>
      </c>
      <c r="D35" s="193">
        <v>8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>
        <v>8</v>
      </c>
      <c r="Q35" s="194"/>
      <c r="R35" s="48"/>
    </row>
    <row r="36" spans="2:21" ht="18.95" customHeight="1" x14ac:dyDescent="0.2">
      <c r="B36" s="19"/>
      <c r="C36" s="192">
        <v>2</v>
      </c>
      <c r="D36" s="193">
        <v>8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>
        <v>8</v>
      </c>
      <c r="Q36" s="194"/>
      <c r="R36" s="33"/>
    </row>
    <row r="37" spans="2:21" ht="18.95" customHeight="1" x14ac:dyDescent="0.2">
      <c r="B37" s="19"/>
      <c r="C37" s="191" t="s">
        <v>54</v>
      </c>
      <c r="D37" s="193">
        <v>56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56</v>
      </c>
      <c r="Q37" s="194"/>
      <c r="R37" s="33"/>
    </row>
    <row r="38" spans="2:21" ht="18.95" customHeight="1" x14ac:dyDescent="0.2">
      <c r="B38" s="19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194"/>
      <c r="R38" s="33"/>
    </row>
    <row r="39" spans="2:21" ht="18.95" customHeight="1" x14ac:dyDescent="0.2">
      <c r="B39" s="1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194"/>
      <c r="R39" s="33"/>
    </row>
    <row r="40" spans="2:21" ht="18.95" customHeight="1" x14ac:dyDescent="0.2">
      <c r="B40" s="19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150"/>
      <c r="R40" s="33"/>
    </row>
    <row r="41" spans="2:21" ht="18.95" customHeight="1" x14ac:dyDescent="0.2">
      <c r="B41" s="19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150"/>
      <c r="R41" s="33"/>
    </row>
    <row r="42" spans="2:21" ht="18.95" customHeight="1" x14ac:dyDescent="0.2">
      <c r="B42" s="19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150"/>
      <c r="R42" s="33"/>
    </row>
    <row r="43" spans="2:21" ht="18.95" customHeight="1" x14ac:dyDescent="0.2">
      <c r="B43" s="19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50"/>
      <c r="R43" s="33"/>
    </row>
    <row r="44" spans="2:21" ht="18.95" customHeight="1" x14ac:dyDescent="0.2">
      <c r="B44" s="1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50"/>
      <c r="R44" s="33"/>
    </row>
    <row r="45" spans="2:21" ht="18.95" customHeight="1" x14ac:dyDescent="0.2">
      <c r="B45" s="19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50"/>
      <c r="R45" s="33"/>
    </row>
    <row r="46" spans="2:21" ht="18.95" customHeight="1" x14ac:dyDescent="0.2">
      <c r="B46" s="19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50"/>
      <c r="R46" s="33"/>
    </row>
    <row r="47" spans="2:21" ht="18.95" customHeight="1" x14ac:dyDescent="0.2">
      <c r="B47" s="19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50"/>
      <c r="R47" s="33"/>
    </row>
    <row r="48" spans="2:21" s="55" customFormat="1" ht="18.75" x14ac:dyDescent="0.3">
      <c r="B48" s="49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50"/>
      <c r="R48" s="50"/>
    </row>
    <row r="49" spans="2:18" ht="15" x14ac:dyDescent="0.2">
      <c r="B49" s="1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95"/>
      <c r="R49" s="33"/>
    </row>
    <row r="50" spans="2:18" ht="15" x14ac:dyDescent="0.2">
      <c r="B50" s="19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95"/>
      <c r="R50" s="33"/>
    </row>
    <row r="51" spans="2:18" ht="15" x14ac:dyDescent="0.2">
      <c r="B51" s="19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95"/>
      <c r="R51" s="33"/>
    </row>
    <row r="52" spans="2:18" ht="15" x14ac:dyDescent="0.2">
      <c r="B52" s="19"/>
      <c r="C52" s="191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5"/>
      <c r="R52" s="33"/>
    </row>
    <row r="53" spans="2:18" ht="15" x14ac:dyDescent="0.2">
      <c r="B53" s="19"/>
      <c r="C53" s="191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5"/>
      <c r="R53" s="33"/>
    </row>
    <row r="54" spans="2:18" ht="15" x14ac:dyDescent="0.2">
      <c r="B54" s="19"/>
      <c r="C54" s="191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5"/>
      <c r="R54" s="33"/>
    </row>
    <row r="55" spans="2:18" ht="15" hidden="1" outlineLevel="1" x14ac:dyDescent="0.2">
      <c r="B55" s="19"/>
      <c r="C55" s="201" t="s">
        <v>77</v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195"/>
      <c r="R55" s="33"/>
    </row>
    <row r="56" spans="2:18" ht="15" hidden="1" outlineLevel="1" x14ac:dyDescent="0.2">
      <c r="B56" s="19"/>
      <c r="C56" s="190" t="s">
        <v>55</v>
      </c>
      <c r="D56" s="190" t="s">
        <v>56</v>
      </c>
      <c r="E56"/>
      <c r="F56"/>
      <c r="G56"/>
      <c r="H56"/>
      <c r="I56"/>
      <c r="J56"/>
      <c r="K56"/>
      <c r="L56"/>
      <c r="M56"/>
      <c r="N56"/>
      <c r="O56"/>
      <c r="P56"/>
      <c r="Q56" s="195"/>
      <c r="R56" s="33"/>
    </row>
    <row r="57" spans="2:18" ht="15" hidden="1" outlineLevel="1" x14ac:dyDescent="0.2">
      <c r="B57" s="19"/>
      <c r="C57"/>
      <c r="D57" t="s">
        <v>57</v>
      </c>
      <c r="E57" t="s">
        <v>58</v>
      </c>
      <c r="F57" t="s">
        <v>59</v>
      </c>
      <c r="G57" t="s">
        <v>60</v>
      </c>
      <c r="H57" t="s">
        <v>61</v>
      </c>
      <c r="I57" t="s">
        <v>62</v>
      </c>
      <c r="J57" t="s">
        <v>63</v>
      </c>
      <c r="K57" t="s">
        <v>64</v>
      </c>
      <c r="L57" t="s">
        <v>65</v>
      </c>
      <c r="M57" t="s">
        <v>66</v>
      </c>
      <c r="N57" t="s">
        <v>67</v>
      </c>
      <c r="O57" t="s">
        <v>68</v>
      </c>
      <c r="P57" t="s">
        <v>54</v>
      </c>
      <c r="Q57" s="195"/>
      <c r="R57" s="33"/>
    </row>
    <row r="58" spans="2:18" ht="15" hidden="1" outlineLevel="1" x14ac:dyDescent="0.2">
      <c r="B58" s="19"/>
      <c r="C58" s="190" t="s">
        <v>53</v>
      </c>
      <c r="D58"/>
      <c r="E58"/>
      <c r="F58"/>
      <c r="G58"/>
      <c r="H58"/>
      <c r="I58"/>
      <c r="J58"/>
      <c r="K58"/>
      <c r="L58"/>
      <c r="M58"/>
      <c r="N58"/>
      <c r="O58"/>
      <c r="P58"/>
      <c r="Q58" s="195"/>
      <c r="R58" s="33"/>
    </row>
    <row r="59" spans="2:18" ht="15" hidden="1" outlineLevel="1" x14ac:dyDescent="0.2">
      <c r="B59" s="19"/>
      <c r="C59" s="191" t="s">
        <v>26</v>
      </c>
      <c r="D59" s="193">
        <v>90</v>
      </c>
      <c r="E59" s="193">
        <v>90</v>
      </c>
      <c r="F59" s="193">
        <v>0</v>
      </c>
      <c r="G59" s="193">
        <v>0</v>
      </c>
      <c r="H59" s="193">
        <v>0</v>
      </c>
      <c r="I59" s="193">
        <v>0</v>
      </c>
      <c r="J59" s="193">
        <v>0</v>
      </c>
      <c r="K59" s="193">
        <v>0</v>
      </c>
      <c r="L59" s="193">
        <v>0</v>
      </c>
      <c r="M59" s="193">
        <v>38</v>
      </c>
      <c r="N59" s="193">
        <v>0</v>
      </c>
      <c r="O59" s="193">
        <v>0</v>
      </c>
      <c r="P59" s="193">
        <v>218</v>
      </c>
      <c r="Q59" s="195"/>
      <c r="R59" s="33"/>
    </row>
    <row r="60" spans="2:18" ht="15" hidden="1" outlineLevel="1" x14ac:dyDescent="0.2">
      <c r="B60" s="19"/>
      <c r="C60" s="192" t="s">
        <v>22</v>
      </c>
      <c r="D60" s="193">
        <v>8</v>
      </c>
      <c r="E60" s="193">
        <v>8</v>
      </c>
      <c r="F60" s="193">
        <v>0</v>
      </c>
      <c r="G60" s="193">
        <v>0</v>
      </c>
      <c r="H60" s="193">
        <v>0</v>
      </c>
      <c r="I60" s="193">
        <v>0</v>
      </c>
      <c r="J60" s="193"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3">
        <v>16</v>
      </c>
      <c r="Q60" s="195"/>
      <c r="R60" s="33"/>
    </row>
    <row r="61" spans="2:18" ht="15" hidden="1" outlineLevel="1" x14ac:dyDescent="0.2">
      <c r="B61" s="19"/>
      <c r="C61" s="192" t="s">
        <v>5</v>
      </c>
      <c r="D61" s="193">
        <v>0</v>
      </c>
      <c r="E61" s="193">
        <v>0</v>
      </c>
      <c r="F61" s="193">
        <v>0</v>
      </c>
      <c r="G61" s="193">
        <v>0</v>
      </c>
      <c r="H61" s="193">
        <v>0</v>
      </c>
      <c r="I61" s="193">
        <v>0</v>
      </c>
      <c r="J61" s="193"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5"/>
      <c r="R61" s="33"/>
    </row>
    <row r="62" spans="2:18" ht="15" hidden="1" outlineLevel="1" x14ac:dyDescent="0.2">
      <c r="B62" s="19"/>
      <c r="C62" s="192" t="s">
        <v>35</v>
      </c>
      <c r="D62" s="193">
        <v>2</v>
      </c>
      <c r="E62" s="193">
        <v>2</v>
      </c>
      <c r="F62" s="193">
        <v>0</v>
      </c>
      <c r="G62" s="193">
        <v>0</v>
      </c>
      <c r="H62" s="193">
        <v>0</v>
      </c>
      <c r="I62" s="193">
        <v>0</v>
      </c>
      <c r="J62" s="193">
        <v>0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4</v>
      </c>
      <c r="Q62" s="195"/>
      <c r="R62" s="33"/>
    </row>
    <row r="63" spans="2:18" ht="15" hidden="1" outlineLevel="1" x14ac:dyDescent="0.2">
      <c r="B63" s="19"/>
      <c r="C63" s="192" t="s">
        <v>20</v>
      </c>
      <c r="D63" s="193">
        <v>6</v>
      </c>
      <c r="E63" s="193">
        <v>6</v>
      </c>
      <c r="F63" s="193">
        <v>0</v>
      </c>
      <c r="G63" s="193">
        <v>0</v>
      </c>
      <c r="H63" s="193">
        <v>0</v>
      </c>
      <c r="I63" s="193">
        <v>0</v>
      </c>
      <c r="J63" s="193">
        <v>0</v>
      </c>
      <c r="K63" s="193">
        <v>0</v>
      </c>
      <c r="L63" s="193">
        <v>0</v>
      </c>
      <c r="M63" s="193">
        <v>0</v>
      </c>
      <c r="N63" s="193">
        <v>0</v>
      </c>
      <c r="O63" s="193">
        <v>0</v>
      </c>
      <c r="P63" s="193">
        <v>12</v>
      </c>
      <c r="Q63" s="195"/>
      <c r="R63" s="33"/>
    </row>
    <row r="64" spans="2:18" ht="15" hidden="1" outlineLevel="1" x14ac:dyDescent="0.2">
      <c r="B64" s="19"/>
      <c r="C64" s="192" t="s">
        <v>3</v>
      </c>
      <c r="D64" s="193">
        <v>8</v>
      </c>
      <c r="E64" s="193">
        <v>8</v>
      </c>
      <c r="F64" s="193">
        <v>0</v>
      </c>
      <c r="G64" s="193">
        <v>0</v>
      </c>
      <c r="H64" s="193">
        <v>0</v>
      </c>
      <c r="I64" s="193">
        <v>0</v>
      </c>
      <c r="J64" s="193">
        <v>0</v>
      </c>
      <c r="K64" s="193">
        <v>0</v>
      </c>
      <c r="L64" s="193">
        <v>0</v>
      </c>
      <c r="M64" s="193">
        <v>0</v>
      </c>
      <c r="N64" s="193">
        <v>0</v>
      </c>
      <c r="O64" s="193">
        <v>0</v>
      </c>
      <c r="P64" s="193">
        <v>16</v>
      </c>
      <c r="Q64" s="195"/>
      <c r="R64" s="33"/>
    </row>
    <row r="65" spans="2:18" ht="15" hidden="1" outlineLevel="1" x14ac:dyDescent="0.2">
      <c r="B65" s="19"/>
      <c r="C65" s="192" t="s">
        <v>2</v>
      </c>
      <c r="D65" s="193">
        <v>0</v>
      </c>
      <c r="E65" s="193">
        <v>0</v>
      </c>
      <c r="F65" s="193">
        <v>0</v>
      </c>
      <c r="G65" s="193">
        <v>0</v>
      </c>
      <c r="H65" s="193">
        <v>0</v>
      </c>
      <c r="I65" s="193">
        <v>0</v>
      </c>
      <c r="J65" s="193">
        <v>0</v>
      </c>
      <c r="K65" s="193">
        <v>0</v>
      </c>
      <c r="L65" s="193">
        <v>0</v>
      </c>
      <c r="M65" s="193">
        <v>38</v>
      </c>
      <c r="N65" s="193">
        <v>0</v>
      </c>
      <c r="O65" s="193">
        <v>0</v>
      </c>
      <c r="P65" s="193">
        <v>38</v>
      </c>
      <c r="Q65" s="195"/>
      <c r="R65" s="33"/>
    </row>
    <row r="66" spans="2:18" ht="15" hidden="1" outlineLevel="1" x14ac:dyDescent="0.2">
      <c r="B66" s="19"/>
      <c r="C66" s="192" t="s">
        <v>21</v>
      </c>
      <c r="D66" s="193">
        <v>66</v>
      </c>
      <c r="E66" s="193">
        <v>66</v>
      </c>
      <c r="F66" s="193">
        <v>0</v>
      </c>
      <c r="G66" s="193">
        <v>0</v>
      </c>
      <c r="H66" s="193">
        <v>0</v>
      </c>
      <c r="I66" s="193">
        <v>0</v>
      </c>
      <c r="J66" s="193">
        <v>0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132</v>
      </c>
      <c r="Q66" s="195"/>
      <c r="R66" s="33"/>
    </row>
    <row r="67" spans="2:18" ht="15" hidden="1" outlineLevel="1" x14ac:dyDescent="0.2">
      <c r="B67" s="19"/>
      <c r="C67" s="191" t="s">
        <v>54</v>
      </c>
      <c r="D67" s="193">
        <v>90</v>
      </c>
      <c r="E67" s="193">
        <v>90</v>
      </c>
      <c r="F67" s="193">
        <v>0</v>
      </c>
      <c r="G67" s="193">
        <v>0</v>
      </c>
      <c r="H67" s="193">
        <v>0</v>
      </c>
      <c r="I67" s="193">
        <v>0</v>
      </c>
      <c r="J67" s="193">
        <v>0</v>
      </c>
      <c r="K67" s="193">
        <v>0</v>
      </c>
      <c r="L67" s="193">
        <v>0</v>
      </c>
      <c r="M67" s="193">
        <v>38</v>
      </c>
      <c r="N67" s="193">
        <v>0</v>
      </c>
      <c r="O67" s="193">
        <v>0</v>
      </c>
      <c r="P67" s="193">
        <v>218</v>
      </c>
      <c r="Q67" s="195"/>
      <c r="R67" s="33"/>
    </row>
    <row r="68" spans="2:18" ht="15" collapsed="1" x14ac:dyDescent="0.2">
      <c r="B68" s="19"/>
      <c r="C68" s="203"/>
      <c r="D68" s="203"/>
      <c r="E68" s="203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195"/>
      <c r="R68" s="33"/>
    </row>
    <row r="69" spans="2:18" ht="15" x14ac:dyDescent="0.2">
      <c r="B69" s="19"/>
      <c r="C69" s="17" t="s">
        <v>23</v>
      </c>
      <c r="D69" s="17"/>
      <c r="E69" s="10"/>
      <c r="F69" s="10"/>
      <c r="G69" s="10"/>
      <c r="H69" s="10"/>
      <c r="I69" s="10"/>
      <c r="J69" s="10"/>
      <c r="K69" s="17" t="s">
        <v>24</v>
      </c>
      <c r="L69" s="12"/>
      <c r="M69" s="10"/>
      <c r="N69" s="10"/>
      <c r="O69" s="10"/>
      <c r="P69" s="10"/>
      <c r="Q69" s="63"/>
      <c r="R69" s="33"/>
    </row>
    <row r="70" spans="2:18" ht="15" x14ac:dyDescent="0.2">
      <c r="B70" s="1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63"/>
      <c r="R70" s="33"/>
    </row>
    <row r="71" spans="2:18" ht="15" x14ac:dyDescent="0.2">
      <c r="B71" s="1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63"/>
      <c r="R71" s="33"/>
    </row>
    <row r="72" spans="2:18" ht="15.75" thickBot="1" x14ac:dyDescent="0.25">
      <c r="B72" s="19"/>
      <c r="C72" s="204"/>
      <c r="D72" s="204"/>
      <c r="E72" s="10"/>
      <c r="F72" s="10"/>
      <c r="G72" s="10"/>
      <c r="H72" s="10"/>
      <c r="I72" s="10"/>
      <c r="J72" s="10"/>
      <c r="K72" s="327"/>
      <c r="L72" s="327"/>
      <c r="M72" s="327"/>
      <c r="N72" s="327"/>
      <c r="O72" s="327"/>
      <c r="P72" s="10"/>
      <c r="Q72" s="63"/>
      <c r="R72" s="33"/>
    </row>
    <row r="73" spans="2:18" ht="15" x14ac:dyDescent="0.2">
      <c r="B73" s="1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63"/>
      <c r="R73" s="33"/>
    </row>
    <row r="74" spans="2:18" ht="15" x14ac:dyDescent="0.2">
      <c r="B74" s="1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63"/>
      <c r="R74" s="33"/>
    </row>
    <row r="75" spans="2:18" ht="18.95" customHeight="1" thickBot="1" x14ac:dyDescent="0.25">
      <c r="B75" s="19"/>
      <c r="C75" s="155"/>
      <c r="D75" s="155"/>
      <c r="E75" s="10"/>
      <c r="F75" s="38"/>
      <c r="G75" s="10"/>
      <c r="H75" s="10"/>
      <c r="I75" s="10"/>
      <c r="J75" s="10"/>
      <c r="K75" s="327"/>
      <c r="L75" s="327"/>
      <c r="M75" s="327"/>
      <c r="N75" s="327"/>
      <c r="O75" s="327"/>
      <c r="P75" s="10"/>
      <c r="Q75" s="63"/>
      <c r="R75" s="33"/>
    </row>
    <row r="76" spans="2:18" x14ac:dyDescent="0.2">
      <c r="B76" s="19"/>
      <c r="C76" s="17" t="s">
        <v>25</v>
      </c>
      <c r="D76" s="17"/>
      <c r="E76" s="10"/>
      <c r="F76" s="10"/>
      <c r="G76" s="10"/>
      <c r="H76" s="10"/>
      <c r="I76" s="10"/>
      <c r="J76" s="10"/>
      <c r="K76" s="17" t="s">
        <v>25</v>
      </c>
      <c r="L76" s="10"/>
      <c r="M76" s="10"/>
      <c r="N76" s="10"/>
      <c r="O76" s="10"/>
      <c r="P76" s="10"/>
      <c r="Q76" s="10"/>
      <c r="R76" s="33"/>
    </row>
    <row r="77" spans="2:18" x14ac:dyDescent="0.2">
      <c r="B77" s="19"/>
      <c r="C77" s="17"/>
      <c r="D77" s="17"/>
      <c r="E77" s="10"/>
      <c r="F77" s="10"/>
      <c r="G77" s="10"/>
      <c r="H77" s="10"/>
      <c r="I77" s="10"/>
      <c r="J77" s="10"/>
      <c r="K77" s="17"/>
      <c r="L77" s="10"/>
      <c r="M77" s="10"/>
      <c r="N77" s="10"/>
      <c r="O77" s="10"/>
      <c r="P77" s="10"/>
      <c r="Q77" s="10"/>
      <c r="R77" s="33"/>
    </row>
    <row r="78" spans="2:18" x14ac:dyDescent="0.2">
      <c r="B78" s="19"/>
      <c r="C78" s="10"/>
      <c r="D78" s="17"/>
      <c r="E78" s="17"/>
      <c r="F78" s="10"/>
      <c r="G78" s="10"/>
      <c r="H78" s="10"/>
      <c r="I78" s="10"/>
      <c r="J78" s="10"/>
      <c r="K78" s="17"/>
      <c r="L78" s="10"/>
      <c r="M78" s="10"/>
      <c r="N78" s="10"/>
      <c r="O78" s="10"/>
      <c r="P78" s="10"/>
      <c r="Q78" s="10"/>
      <c r="R78" s="33"/>
    </row>
    <row r="79" spans="2:18" x14ac:dyDescent="0.2">
      <c r="B79" s="1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33"/>
    </row>
    <row r="80" spans="2:18" x14ac:dyDescent="0.2"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3"/>
    </row>
    <row r="82" spans="4:29" hidden="1" x14ac:dyDescent="0.2"/>
    <row r="83" spans="4:29" ht="15.75" hidden="1" x14ac:dyDescent="0.25">
      <c r="D83" s="58" t="s">
        <v>18</v>
      </c>
      <c r="E83" s="59"/>
      <c r="F83" s="59"/>
      <c r="M83" s="28" t="s">
        <v>6</v>
      </c>
    </row>
    <row r="84" spans="4:29" ht="15.75" hidden="1" x14ac:dyDescent="0.25">
      <c r="D84" s="58"/>
      <c r="E84" s="59"/>
      <c r="F84" s="59"/>
    </row>
    <row r="85" spans="4:29" ht="12" hidden="1" customHeight="1" x14ac:dyDescent="0.25">
      <c r="D85" s="59" t="s">
        <v>14</v>
      </c>
      <c r="E85" s="59"/>
      <c r="F85" s="59"/>
    </row>
    <row r="86" spans="4:29" ht="15.75" hidden="1" x14ac:dyDescent="0.25">
      <c r="D86" s="59"/>
      <c r="E86" s="59"/>
      <c r="F86" s="59"/>
    </row>
    <row r="87" spans="4:29" ht="15.75" hidden="1" x14ac:dyDescent="0.25">
      <c r="D87" s="59" t="s">
        <v>15</v>
      </c>
      <c r="E87" s="59"/>
      <c r="F87" s="59"/>
      <c r="I87" s="57"/>
    </row>
    <row r="88" spans="4:29" ht="15.75" hidden="1" x14ac:dyDescent="0.25">
      <c r="D88" s="59"/>
      <c r="E88" s="59"/>
      <c r="F88" s="59"/>
    </row>
    <row r="89" spans="4:29" s="56" customFormat="1" ht="15.75" hidden="1" x14ac:dyDescent="0.25">
      <c r="D89" s="59" t="s">
        <v>16</v>
      </c>
      <c r="E89" s="59"/>
      <c r="F89" s="59"/>
      <c r="H89" s="59">
        <v>1720</v>
      </c>
      <c r="I89" s="28"/>
      <c r="J89" s="28"/>
      <c r="K89" s="28"/>
      <c r="L89" s="28"/>
      <c r="M89" s="28"/>
      <c r="N89" s="28"/>
    </row>
    <row r="90" spans="4:29" s="56" customFormat="1" ht="15.75" hidden="1" x14ac:dyDescent="0.25">
      <c r="D90" s="59"/>
      <c r="E90" s="59"/>
      <c r="F90" s="59"/>
      <c r="G90" s="28"/>
      <c r="H90" s="28"/>
      <c r="I90" s="28"/>
      <c r="J90" s="28"/>
      <c r="K90" s="28"/>
      <c r="L90" s="28"/>
      <c r="M90" s="28"/>
      <c r="N90" s="28"/>
    </row>
    <row r="91" spans="4:29" s="56" customFormat="1" ht="15.75" hidden="1" x14ac:dyDescent="0.25">
      <c r="D91" s="59" t="s">
        <v>17</v>
      </c>
      <c r="E91" s="59"/>
      <c r="F91" s="59"/>
      <c r="G91" s="28"/>
      <c r="H91" s="28"/>
      <c r="I91" s="28"/>
      <c r="J91" s="28"/>
      <c r="K91" s="28"/>
      <c r="L91" s="28"/>
      <c r="M91" s="28"/>
      <c r="N91" s="28"/>
    </row>
    <row r="92" spans="4:29" s="56" customFormat="1" ht="15.75" hidden="1" x14ac:dyDescent="0.25">
      <c r="D92" s="59"/>
      <c r="E92" s="59"/>
      <c r="F92" s="59"/>
      <c r="G92" s="28"/>
      <c r="H92" s="28"/>
      <c r="I92" s="28"/>
      <c r="J92" s="28"/>
      <c r="K92" s="28"/>
      <c r="L92" s="28"/>
      <c r="M92" s="28"/>
      <c r="N92" s="28"/>
    </row>
    <row r="93" spans="4:29" s="56" customFormat="1" ht="15.75" hidden="1" x14ac:dyDescent="0.25">
      <c r="D93" s="59" t="s">
        <v>19</v>
      </c>
      <c r="E93" s="59"/>
      <c r="F93" s="59"/>
      <c r="G93" s="28"/>
      <c r="H93" s="28"/>
      <c r="I93" s="28"/>
      <c r="J93" s="28"/>
      <c r="K93" s="28"/>
      <c r="L93" s="28"/>
      <c r="M93" s="28"/>
      <c r="N93" s="28"/>
    </row>
    <row r="94" spans="4:29" ht="15.75" x14ac:dyDescent="0.25">
      <c r="D94" s="59"/>
      <c r="E94" s="59"/>
      <c r="F94" s="59"/>
      <c r="AC94" s="57"/>
    </row>
    <row r="95" spans="4:29" ht="15.75" x14ac:dyDescent="0.25">
      <c r="D95" s="59"/>
      <c r="E95" s="59"/>
      <c r="F95" s="59"/>
    </row>
  </sheetData>
  <dataConsolidate/>
  <mergeCells count="10">
    <mergeCell ref="Q24:Q28"/>
    <mergeCell ref="K75:O75"/>
    <mergeCell ref="K72:O72"/>
    <mergeCell ref="E6:I6"/>
    <mergeCell ref="E8:I8"/>
    <mergeCell ref="E10:I10"/>
    <mergeCell ref="E12:I12"/>
    <mergeCell ref="E14:I14"/>
    <mergeCell ref="E16:F16"/>
    <mergeCell ref="H16:I16"/>
  </mergeCells>
  <dataValidations count="1">
    <dataValidation type="list" allowBlank="1" showInputMessage="1" showErrorMessage="1" sqref="E10:I10">
      <formula1>$T$29:$T$33</formula1>
    </dataValidation>
  </dataValidations>
  <pageMargins left="0.75" right="0.75" top="1" bottom="1" header="0.5" footer="0.5"/>
  <pageSetup paperSize="9" scale="62" fitToHeight="2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zoomScale="80" zoomScaleNormal="80" workbookViewId="0">
      <selection activeCell="J23" sqref="J23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'Summary annual time 2020'!E16</f>
        <v>43831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262">
        <f>H16</f>
        <v>43831</v>
      </c>
      <c r="I19" s="242">
        <f>H19+1</f>
        <v>43832</v>
      </c>
      <c r="J19" s="242">
        <f t="shared" ref="J19:AL19" si="0">I19+1</f>
        <v>43833</v>
      </c>
      <c r="K19" s="242">
        <f t="shared" si="0"/>
        <v>43834</v>
      </c>
      <c r="L19" s="265">
        <f t="shared" si="0"/>
        <v>43835</v>
      </c>
      <c r="M19" s="265">
        <f t="shared" si="0"/>
        <v>43836</v>
      </c>
      <c r="N19" s="242">
        <f t="shared" si="0"/>
        <v>43837</v>
      </c>
      <c r="O19" s="242">
        <f t="shared" si="0"/>
        <v>43838</v>
      </c>
      <c r="P19" s="242">
        <f t="shared" si="0"/>
        <v>43839</v>
      </c>
      <c r="Q19" s="242">
        <f t="shared" si="0"/>
        <v>43840</v>
      </c>
      <c r="R19" s="242">
        <f t="shared" si="0"/>
        <v>43841</v>
      </c>
      <c r="S19" s="265">
        <f t="shared" si="0"/>
        <v>43842</v>
      </c>
      <c r="T19" s="242">
        <f t="shared" si="0"/>
        <v>43843</v>
      </c>
      <c r="U19" s="242">
        <f t="shared" si="0"/>
        <v>43844</v>
      </c>
      <c r="V19" s="242">
        <f t="shared" si="0"/>
        <v>43845</v>
      </c>
      <c r="W19" s="242">
        <f t="shared" si="0"/>
        <v>43846</v>
      </c>
      <c r="X19" s="242">
        <f t="shared" si="0"/>
        <v>43847</v>
      </c>
      <c r="Y19" s="242">
        <f t="shared" si="0"/>
        <v>43848</v>
      </c>
      <c r="Z19" s="265">
        <f t="shared" si="0"/>
        <v>43849</v>
      </c>
      <c r="AA19" s="242">
        <f t="shared" si="0"/>
        <v>43850</v>
      </c>
      <c r="AB19" s="242">
        <f t="shared" si="0"/>
        <v>43851</v>
      </c>
      <c r="AC19" s="242">
        <f t="shared" si="0"/>
        <v>43852</v>
      </c>
      <c r="AD19" s="242">
        <f t="shared" si="0"/>
        <v>43853</v>
      </c>
      <c r="AE19" s="242">
        <f t="shared" si="0"/>
        <v>43854</v>
      </c>
      <c r="AF19" s="242">
        <f t="shared" si="0"/>
        <v>43855</v>
      </c>
      <c r="AG19" s="265">
        <f t="shared" si="0"/>
        <v>43856</v>
      </c>
      <c r="AH19" s="242">
        <f t="shared" si="0"/>
        <v>43857</v>
      </c>
      <c r="AI19" s="242">
        <f t="shared" si="0"/>
        <v>43858</v>
      </c>
      <c r="AJ19" s="242">
        <f t="shared" si="0"/>
        <v>43859</v>
      </c>
      <c r="AK19" s="242">
        <f t="shared" si="0"/>
        <v>43860</v>
      </c>
      <c r="AL19" s="270">
        <f t="shared" si="0"/>
        <v>43861</v>
      </c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263"/>
      <c r="I20" s="243"/>
      <c r="J20" s="243"/>
      <c r="K20" s="243"/>
      <c r="L20" s="266"/>
      <c r="M20" s="266"/>
      <c r="N20" s="243"/>
      <c r="O20" s="243"/>
      <c r="P20" s="243"/>
      <c r="Q20" s="243"/>
      <c r="R20" s="243"/>
      <c r="S20" s="266"/>
      <c r="T20" s="243"/>
      <c r="U20" s="243"/>
      <c r="V20" s="243"/>
      <c r="W20" s="243"/>
      <c r="X20" s="243"/>
      <c r="Y20" s="243"/>
      <c r="Z20" s="266"/>
      <c r="AA20" s="243"/>
      <c r="AB20" s="243"/>
      <c r="AC20" s="243"/>
      <c r="AD20" s="243"/>
      <c r="AE20" s="243"/>
      <c r="AF20" s="243"/>
      <c r="AG20" s="266"/>
      <c r="AH20" s="243"/>
      <c r="AI20" s="243"/>
      <c r="AJ20" s="243"/>
      <c r="AK20" s="243"/>
      <c r="AL20" s="271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264"/>
      <c r="I21" s="244"/>
      <c r="J21" s="244"/>
      <c r="K21" s="244"/>
      <c r="L21" s="267"/>
      <c r="M21" s="267"/>
      <c r="N21" s="244"/>
      <c r="O21" s="244"/>
      <c r="P21" s="244"/>
      <c r="Q21" s="244"/>
      <c r="R21" s="244"/>
      <c r="S21" s="267"/>
      <c r="T21" s="244"/>
      <c r="U21" s="244"/>
      <c r="V21" s="244"/>
      <c r="W21" s="244"/>
      <c r="X21" s="244"/>
      <c r="Y21" s="244"/>
      <c r="Z21" s="267"/>
      <c r="AA21" s="244"/>
      <c r="AB21" s="244"/>
      <c r="AC21" s="244"/>
      <c r="AD21" s="244"/>
      <c r="AE21" s="244"/>
      <c r="AF21" s="244"/>
      <c r="AG21" s="267"/>
      <c r="AH21" s="244"/>
      <c r="AI21" s="244"/>
      <c r="AJ21" s="244"/>
      <c r="AK21" s="244"/>
      <c r="AL21" s="272"/>
      <c r="AM21" s="269"/>
      <c r="AN21" s="33"/>
    </row>
    <row r="22" spans="1:47" ht="15.75" customHeight="1" x14ac:dyDescent="0.2">
      <c r="B22" s="19"/>
      <c r="C22" s="312"/>
      <c r="D22" s="273" t="s">
        <v>78</v>
      </c>
      <c r="E22" s="274"/>
      <c r="F22" s="273">
        <v>1</v>
      </c>
      <c r="G22" s="274"/>
      <c r="H22" s="67"/>
      <c r="I22" s="66">
        <v>8</v>
      </c>
      <c r="J22" s="66"/>
      <c r="K22" s="67"/>
      <c r="L22" s="67"/>
      <c r="M22" s="67"/>
      <c r="N22" s="66"/>
      <c r="O22" s="66"/>
      <c r="P22" s="66"/>
      <c r="Q22" s="66"/>
      <c r="R22" s="67"/>
      <c r="S22" s="67"/>
      <c r="T22" s="66"/>
      <c r="U22" s="66"/>
      <c r="V22" s="66"/>
      <c r="W22" s="66"/>
      <c r="X22" s="66"/>
      <c r="Y22" s="67"/>
      <c r="Z22" s="67"/>
      <c r="AA22" s="66"/>
      <c r="AB22" s="66"/>
      <c r="AC22" s="66"/>
      <c r="AD22" s="66"/>
      <c r="AE22" s="66"/>
      <c r="AF22" s="67"/>
      <c r="AG22" s="67"/>
      <c r="AH22" s="66"/>
      <c r="AI22" s="66"/>
      <c r="AJ22" s="66"/>
      <c r="AK22" s="66"/>
      <c r="AL22" s="211"/>
      <c r="AM22" s="68">
        <f t="shared" ref="AM22:AM31" si="1">SUM(H22:AL22)</f>
        <v>8</v>
      </c>
      <c r="AN22" s="33"/>
    </row>
    <row r="23" spans="1:47" ht="15.75" customHeight="1" x14ac:dyDescent="0.2">
      <c r="B23" s="19"/>
      <c r="C23" s="312"/>
      <c r="D23" s="277" t="s">
        <v>78</v>
      </c>
      <c r="E23" s="278"/>
      <c r="F23" s="277">
        <v>2</v>
      </c>
      <c r="G23" s="278"/>
      <c r="H23" s="71"/>
      <c r="I23" s="70">
        <v>8</v>
      </c>
      <c r="J23" s="70"/>
      <c r="K23" s="71"/>
      <c r="L23" s="71"/>
      <c r="M23" s="71"/>
      <c r="N23" s="70"/>
      <c r="O23" s="70"/>
      <c r="P23" s="70"/>
      <c r="Q23" s="70"/>
      <c r="R23" s="71"/>
      <c r="S23" s="71"/>
      <c r="T23" s="70"/>
      <c r="U23" s="70"/>
      <c r="V23" s="70"/>
      <c r="W23" s="70"/>
      <c r="X23" s="70"/>
      <c r="Y23" s="71"/>
      <c r="Z23" s="71"/>
      <c r="AA23" s="70"/>
      <c r="AB23" s="70"/>
      <c r="AC23" s="70"/>
      <c r="AD23" s="70"/>
      <c r="AE23" s="70"/>
      <c r="AF23" s="71"/>
      <c r="AG23" s="71"/>
      <c r="AH23" s="70"/>
      <c r="AI23" s="70"/>
      <c r="AJ23" s="70"/>
      <c r="AK23" s="70"/>
      <c r="AL23" s="212"/>
      <c r="AM23" s="213">
        <f t="shared" si="1"/>
        <v>8</v>
      </c>
      <c r="AN23" s="33"/>
    </row>
    <row r="24" spans="1:47" ht="15.75" customHeight="1" x14ac:dyDescent="0.2">
      <c r="B24" s="19"/>
      <c r="C24" s="312"/>
      <c r="D24" s="281" t="s">
        <v>78</v>
      </c>
      <c r="E24" s="282"/>
      <c r="F24" s="281">
        <v>3</v>
      </c>
      <c r="G24" s="282"/>
      <c r="H24" s="75"/>
      <c r="I24" s="74">
        <v>8</v>
      </c>
      <c r="J24" s="74"/>
      <c r="K24" s="75"/>
      <c r="L24" s="75"/>
      <c r="M24" s="75"/>
      <c r="N24" s="74"/>
      <c r="O24" s="74"/>
      <c r="P24" s="74"/>
      <c r="Q24" s="74"/>
      <c r="R24" s="75"/>
      <c r="S24" s="75"/>
      <c r="T24" s="74"/>
      <c r="U24" s="74"/>
      <c r="V24" s="74"/>
      <c r="W24" s="74"/>
      <c r="X24" s="74"/>
      <c r="Y24" s="75"/>
      <c r="Z24" s="75"/>
      <c r="AA24" s="74"/>
      <c r="AB24" s="74"/>
      <c r="AC24" s="74"/>
      <c r="AD24" s="74"/>
      <c r="AE24" s="74"/>
      <c r="AF24" s="75"/>
      <c r="AG24" s="75"/>
      <c r="AH24" s="74"/>
      <c r="AI24" s="74"/>
      <c r="AJ24" s="74"/>
      <c r="AK24" s="74"/>
      <c r="AL24" s="214"/>
      <c r="AM24" s="215">
        <f t="shared" si="1"/>
        <v>8</v>
      </c>
      <c r="AN24" s="33"/>
    </row>
    <row r="25" spans="1:47" ht="15.75" customHeight="1" x14ac:dyDescent="0.2">
      <c r="B25" s="19"/>
      <c r="C25" s="312"/>
      <c r="D25" s="277" t="s">
        <v>81</v>
      </c>
      <c r="E25" s="278"/>
      <c r="F25" s="277">
        <v>1</v>
      </c>
      <c r="G25" s="278"/>
      <c r="H25" s="71"/>
      <c r="I25" s="70">
        <v>8</v>
      </c>
      <c r="J25" s="70"/>
      <c r="K25" s="71"/>
      <c r="L25" s="71"/>
      <c r="M25" s="71"/>
      <c r="N25" s="70"/>
      <c r="O25" s="70"/>
      <c r="P25" s="70"/>
      <c r="Q25" s="70"/>
      <c r="R25" s="71"/>
      <c r="S25" s="71"/>
      <c r="T25" s="70"/>
      <c r="U25" s="70"/>
      <c r="V25" s="70"/>
      <c r="W25" s="70"/>
      <c r="X25" s="70"/>
      <c r="Y25" s="71"/>
      <c r="Z25" s="71"/>
      <c r="AA25" s="70"/>
      <c r="AB25" s="70"/>
      <c r="AC25" s="70"/>
      <c r="AD25" s="70"/>
      <c r="AE25" s="70"/>
      <c r="AF25" s="71"/>
      <c r="AG25" s="71"/>
      <c r="AH25" s="70"/>
      <c r="AI25" s="70"/>
      <c r="AJ25" s="70"/>
      <c r="AK25" s="70"/>
      <c r="AL25" s="212"/>
      <c r="AM25" s="213">
        <f t="shared" si="1"/>
        <v>8</v>
      </c>
      <c r="AN25" s="33"/>
    </row>
    <row r="26" spans="1:47" ht="15.75" customHeight="1" x14ac:dyDescent="0.2">
      <c r="B26" s="19"/>
      <c r="C26" s="312"/>
      <c r="D26" s="281" t="s">
        <v>81</v>
      </c>
      <c r="E26" s="282"/>
      <c r="F26" s="281">
        <v>2</v>
      </c>
      <c r="G26" s="282"/>
      <c r="H26" s="75"/>
      <c r="I26" s="74">
        <v>8</v>
      </c>
      <c r="J26" s="74"/>
      <c r="K26" s="75"/>
      <c r="L26" s="75"/>
      <c r="M26" s="75"/>
      <c r="N26" s="74"/>
      <c r="O26" s="74"/>
      <c r="P26" s="74"/>
      <c r="Q26" s="74"/>
      <c r="R26" s="75"/>
      <c r="S26" s="75"/>
      <c r="T26" s="74"/>
      <c r="U26" s="74"/>
      <c r="V26" s="74"/>
      <c r="W26" s="74"/>
      <c r="X26" s="74"/>
      <c r="Y26" s="75"/>
      <c r="Z26" s="75"/>
      <c r="AA26" s="74"/>
      <c r="AB26" s="74"/>
      <c r="AC26" s="74"/>
      <c r="AD26" s="74"/>
      <c r="AE26" s="74"/>
      <c r="AF26" s="75"/>
      <c r="AG26" s="75"/>
      <c r="AH26" s="74"/>
      <c r="AI26" s="74"/>
      <c r="AJ26" s="74"/>
      <c r="AK26" s="74"/>
      <c r="AL26" s="214"/>
      <c r="AM26" s="215">
        <f t="shared" si="1"/>
        <v>8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1"/>
      <c r="I27" s="70"/>
      <c r="J27" s="70"/>
      <c r="K27" s="71"/>
      <c r="L27" s="71"/>
      <c r="M27" s="71"/>
      <c r="N27" s="70"/>
      <c r="O27" s="70"/>
      <c r="P27" s="70"/>
      <c r="Q27" s="70"/>
      <c r="R27" s="71"/>
      <c r="S27" s="71"/>
      <c r="T27" s="70"/>
      <c r="U27" s="70"/>
      <c r="V27" s="70"/>
      <c r="W27" s="70"/>
      <c r="X27" s="70"/>
      <c r="Y27" s="71"/>
      <c r="Z27" s="71"/>
      <c r="AA27" s="70"/>
      <c r="AB27" s="70"/>
      <c r="AC27" s="70"/>
      <c r="AD27" s="70"/>
      <c r="AE27" s="70"/>
      <c r="AF27" s="71"/>
      <c r="AG27" s="71"/>
      <c r="AH27" s="70"/>
      <c r="AI27" s="70"/>
      <c r="AJ27" s="70"/>
      <c r="AK27" s="70"/>
      <c r="AL27" s="21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5"/>
      <c r="I28" s="74"/>
      <c r="J28" s="74"/>
      <c r="K28" s="75"/>
      <c r="L28" s="75"/>
      <c r="M28" s="75"/>
      <c r="N28" s="74"/>
      <c r="O28" s="74"/>
      <c r="P28" s="74"/>
      <c r="Q28" s="74"/>
      <c r="R28" s="75"/>
      <c r="S28" s="75"/>
      <c r="T28" s="74"/>
      <c r="U28" s="74"/>
      <c r="V28" s="74"/>
      <c r="W28" s="74"/>
      <c r="X28" s="74"/>
      <c r="Y28" s="75"/>
      <c r="Z28" s="75"/>
      <c r="AA28" s="74"/>
      <c r="AB28" s="74"/>
      <c r="AC28" s="74"/>
      <c r="AD28" s="74"/>
      <c r="AE28" s="74"/>
      <c r="AF28" s="75"/>
      <c r="AG28" s="75"/>
      <c r="AH28" s="74"/>
      <c r="AI28" s="74"/>
      <c r="AJ28" s="74"/>
      <c r="AK28" s="74"/>
      <c r="AL28" s="214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1"/>
      <c r="I29" s="70"/>
      <c r="J29" s="70"/>
      <c r="K29" s="71"/>
      <c r="L29" s="71"/>
      <c r="M29" s="71"/>
      <c r="N29" s="70"/>
      <c r="O29" s="70"/>
      <c r="P29" s="70"/>
      <c r="Q29" s="70"/>
      <c r="R29" s="71"/>
      <c r="S29" s="71"/>
      <c r="T29" s="70"/>
      <c r="U29" s="70"/>
      <c r="V29" s="70"/>
      <c r="W29" s="70"/>
      <c r="X29" s="70"/>
      <c r="Y29" s="71"/>
      <c r="Z29" s="71"/>
      <c r="AA29" s="70"/>
      <c r="AB29" s="70"/>
      <c r="AC29" s="70"/>
      <c r="AD29" s="70"/>
      <c r="AE29" s="70"/>
      <c r="AF29" s="71"/>
      <c r="AG29" s="71"/>
      <c r="AH29" s="70"/>
      <c r="AI29" s="70"/>
      <c r="AJ29" s="70"/>
      <c r="AK29" s="70"/>
      <c r="AL29" s="21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8"/>
      <c r="I30" s="77"/>
      <c r="J30" s="77"/>
      <c r="K30" s="78"/>
      <c r="L30" s="78"/>
      <c r="M30" s="78"/>
      <c r="N30" s="77"/>
      <c r="O30" s="77"/>
      <c r="P30" s="77"/>
      <c r="Q30" s="77"/>
      <c r="R30" s="78"/>
      <c r="S30" s="78"/>
      <c r="T30" s="77"/>
      <c r="U30" s="77"/>
      <c r="V30" s="77"/>
      <c r="W30" s="77"/>
      <c r="X30" s="77"/>
      <c r="Y30" s="78"/>
      <c r="Z30" s="78"/>
      <c r="AA30" s="77"/>
      <c r="AB30" s="77"/>
      <c r="AC30" s="77"/>
      <c r="AD30" s="77"/>
      <c r="AE30" s="77"/>
      <c r="AF30" s="78"/>
      <c r="AG30" s="78"/>
      <c r="AH30" s="77"/>
      <c r="AI30" s="77"/>
      <c r="AJ30" s="77"/>
      <c r="AK30" s="77"/>
      <c r="AL30" s="216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1"/>
      <c r="I31" s="80"/>
      <c r="J31" s="80"/>
      <c r="K31" s="81"/>
      <c r="L31" s="81"/>
      <c r="M31" s="81"/>
      <c r="N31" s="80"/>
      <c r="O31" s="80"/>
      <c r="P31" s="80"/>
      <c r="Q31" s="80"/>
      <c r="R31" s="81"/>
      <c r="S31" s="81"/>
      <c r="T31" s="80"/>
      <c r="U31" s="80"/>
      <c r="V31" s="80"/>
      <c r="W31" s="80"/>
      <c r="X31" s="80"/>
      <c r="Y31" s="81"/>
      <c r="Z31" s="81"/>
      <c r="AA31" s="80"/>
      <c r="AB31" s="80"/>
      <c r="AC31" s="80"/>
      <c r="AD31" s="80"/>
      <c r="AE31" s="80"/>
      <c r="AF31" s="81"/>
      <c r="AG31" s="81"/>
      <c r="AH31" s="80"/>
      <c r="AI31" s="80"/>
      <c r="AJ31" s="80"/>
      <c r="AK31" s="80"/>
      <c r="AL31" s="217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289" t="s">
        <v>29</v>
      </c>
      <c r="F32" s="290"/>
      <c r="G32" s="291"/>
      <c r="H32" s="82">
        <f t="shared" ref="H32:AL32" si="2">SUM(H22:H31)</f>
        <v>0</v>
      </c>
      <c r="I32" s="82">
        <f t="shared" si="2"/>
        <v>40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>SUM(AC22:AC31)</f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219">
        <f>SUM(AM22:AM31)</f>
        <v>40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292" t="s">
        <v>26</v>
      </c>
      <c r="D35" s="296" t="s">
        <v>20</v>
      </c>
      <c r="E35" s="297"/>
      <c r="F35" s="297"/>
      <c r="G35" s="298"/>
      <c r="H35" s="112"/>
      <c r="I35" s="110"/>
      <c r="J35" s="111"/>
      <c r="K35" s="112"/>
      <c r="L35" s="112"/>
      <c r="M35" s="112"/>
      <c r="N35" s="110"/>
      <c r="O35" s="111"/>
      <c r="P35" s="113"/>
      <c r="Q35" s="110"/>
      <c r="R35" s="114"/>
      <c r="S35" s="114"/>
      <c r="T35" s="110"/>
      <c r="U35" s="110"/>
      <c r="V35" s="110"/>
      <c r="W35" s="110"/>
      <c r="X35" s="110"/>
      <c r="Y35" s="114"/>
      <c r="Z35" s="114"/>
      <c r="AA35" s="110"/>
      <c r="AB35" s="110"/>
      <c r="AC35" s="110"/>
      <c r="AD35" s="110"/>
      <c r="AE35" s="110"/>
      <c r="AF35" s="114"/>
      <c r="AG35" s="114"/>
      <c r="AH35" s="110"/>
      <c r="AI35" s="110"/>
      <c r="AJ35" s="110"/>
      <c r="AK35" s="110"/>
      <c r="AL35" s="151"/>
      <c r="AM35" s="99">
        <f t="shared" ref="AM35:AM41" si="3">SUM(H35:AL35)</f>
        <v>0</v>
      </c>
      <c r="AN35" s="33"/>
    </row>
    <row r="36" spans="2:40" ht="15.75" customHeight="1" thickBot="1" x14ac:dyDescent="0.25">
      <c r="B36" s="19"/>
      <c r="C36" s="293"/>
      <c r="D36" s="299" t="s">
        <v>35</v>
      </c>
      <c r="E36" s="300"/>
      <c r="F36" s="300"/>
      <c r="G36" s="301"/>
      <c r="H36" s="118"/>
      <c r="I36" s="117"/>
      <c r="J36" s="117"/>
      <c r="K36" s="118"/>
      <c r="L36" s="118"/>
      <c r="M36" s="118"/>
      <c r="N36" s="117"/>
      <c r="O36" s="117"/>
      <c r="P36" s="117"/>
      <c r="Q36" s="117"/>
      <c r="R36" s="118"/>
      <c r="S36" s="118"/>
      <c r="T36" s="117"/>
      <c r="U36" s="117"/>
      <c r="V36" s="117"/>
      <c r="W36" s="117"/>
      <c r="X36" s="117"/>
      <c r="Y36" s="118"/>
      <c r="Z36" s="118"/>
      <c r="AA36" s="117"/>
      <c r="AB36" s="117"/>
      <c r="AC36" s="117"/>
      <c r="AD36" s="117"/>
      <c r="AE36" s="117"/>
      <c r="AF36" s="118"/>
      <c r="AG36" s="118"/>
      <c r="AH36" s="117"/>
      <c r="AI36" s="117"/>
      <c r="AJ36" s="117"/>
      <c r="AK36" s="117"/>
      <c r="AL36" s="152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02" t="s">
        <v>21</v>
      </c>
      <c r="E37" s="303"/>
      <c r="F37" s="303"/>
      <c r="G37" s="304"/>
      <c r="H37" s="205"/>
      <c r="I37" s="180"/>
      <c r="J37" s="180"/>
      <c r="K37" s="181"/>
      <c r="L37" s="181"/>
      <c r="M37" s="181"/>
      <c r="N37" s="180"/>
      <c r="O37" s="180"/>
      <c r="P37" s="180"/>
      <c r="Q37" s="180"/>
      <c r="R37" s="181"/>
      <c r="S37" s="181"/>
      <c r="T37" s="180"/>
      <c r="U37" s="180"/>
      <c r="V37" s="180"/>
      <c r="W37" s="180"/>
      <c r="X37" s="180"/>
      <c r="Y37" s="181"/>
      <c r="Z37" s="181"/>
      <c r="AA37" s="180"/>
      <c r="AB37" s="180"/>
      <c r="AC37" s="180"/>
      <c r="AD37" s="180"/>
      <c r="AE37" s="180"/>
      <c r="AF37" s="181"/>
      <c r="AG37" s="181"/>
      <c r="AH37" s="180"/>
      <c r="AI37" s="180"/>
      <c r="AJ37" s="180"/>
      <c r="AK37" s="180"/>
      <c r="AL37" s="206"/>
      <c r="AM37" s="153">
        <f t="shared" si="3"/>
        <v>0</v>
      </c>
      <c r="AN37" s="33"/>
    </row>
    <row r="38" spans="2:40" ht="15.75" customHeight="1" x14ac:dyDescent="0.2">
      <c r="B38" s="19"/>
      <c r="C38" s="294"/>
      <c r="D38" s="305" t="s">
        <v>2</v>
      </c>
      <c r="E38" s="306"/>
      <c r="F38" s="306"/>
      <c r="G38" s="307"/>
      <c r="H38" s="124"/>
      <c r="I38" s="125"/>
      <c r="J38" s="125"/>
      <c r="K38" s="126"/>
      <c r="L38" s="126"/>
      <c r="M38" s="126"/>
      <c r="N38" s="125"/>
      <c r="O38" s="125"/>
      <c r="P38" s="125"/>
      <c r="Q38" s="125"/>
      <c r="R38" s="126"/>
      <c r="S38" s="126"/>
      <c r="T38" s="125"/>
      <c r="U38" s="125"/>
      <c r="V38" s="125"/>
      <c r="W38" s="125"/>
      <c r="X38" s="125"/>
      <c r="Y38" s="126"/>
      <c r="Z38" s="126"/>
      <c r="AA38" s="125"/>
      <c r="AB38" s="125"/>
      <c r="AC38" s="125"/>
      <c r="AD38" s="125"/>
      <c r="AE38" s="125"/>
      <c r="AF38" s="126"/>
      <c r="AG38" s="126"/>
      <c r="AH38" s="125"/>
      <c r="AI38" s="125"/>
      <c r="AJ38" s="125"/>
      <c r="AK38" s="125"/>
      <c r="AL38" s="127"/>
      <c r="AM38" s="85">
        <f t="shared" si="3"/>
        <v>0</v>
      </c>
      <c r="AN38" s="33"/>
    </row>
    <row r="39" spans="2:40" ht="15.75" customHeight="1" x14ac:dyDescent="0.2">
      <c r="B39" s="19"/>
      <c r="C39" s="294"/>
      <c r="D39" s="308" t="s">
        <v>3</v>
      </c>
      <c r="E39" s="309"/>
      <c r="F39" s="309"/>
      <c r="G39" s="310"/>
      <c r="H39" s="128"/>
      <c r="I39" s="129"/>
      <c r="J39" s="129"/>
      <c r="K39" s="130"/>
      <c r="L39" s="130"/>
      <c r="M39" s="130"/>
      <c r="N39" s="129"/>
      <c r="O39" s="129"/>
      <c r="P39" s="129"/>
      <c r="Q39" s="129"/>
      <c r="R39" s="130"/>
      <c r="S39" s="130"/>
      <c r="T39" s="129"/>
      <c r="U39" s="129"/>
      <c r="V39" s="129"/>
      <c r="W39" s="129"/>
      <c r="X39" s="129"/>
      <c r="Y39" s="130"/>
      <c r="Z39" s="130"/>
      <c r="AA39" s="129"/>
      <c r="AB39" s="129"/>
      <c r="AC39" s="129"/>
      <c r="AD39" s="129"/>
      <c r="AE39" s="129"/>
      <c r="AF39" s="130"/>
      <c r="AG39" s="130"/>
      <c r="AH39" s="129"/>
      <c r="AI39" s="129"/>
      <c r="AJ39" s="129"/>
      <c r="AK39" s="129"/>
      <c r="AL39" s="131"/>
      <c r="AM39" s="84">
        <f t="shared" si="3"/>
        <v>0</v>
      </c>
      <c r="AN39" s="33"/>
    </row>
    <row r="40" spans="2:40" ht="15.75" customHeight="1" x14ac:dyDescent="0.2">
      <c r="B40" s="19"/>
      <c r="C40" s="294"/>
      <c r="D40" s="305" t="s">
        <v>22</v>
      </c>
      <c r="E40" s="306"/>
      <c r="F40" s="306"/>
      <c r="G40" s="307"/>
      <c r="H40" s="124"/>
      <c r="I40" s="125"/>
      <c r="J40" s="125"/>
      <c r="K40" s="126"/>
      <c r="L40" s="126"/>
      <c r="M40" s="126"/>
      <c r="N40" s="125"/>
      <c r="O40" s="125"/>
      <c r="P40" s="125"/>
      <c r="Q40" s="125"/>
      <c r="R40" s="126"/>
      <c r="S40" s="126"/>
      <c r="T40" s="125"/>
      <c r="U40" s="125"/>
      <c r="V40" s="125"/>
      <c r="W40" s="125"/>
      <c r="X40" s="125"/>
      <c r="Y40" s="126"/>
      <c r="Z40" s="126"/>
      <c r="AA40" s="125"/>
      <c r="AB40" s="125"/>
      <c r="AC40" s="125"/>
      <c r="AD40" s="125"/>
      <c r="AE40" s="125"/>
      <c r="AF40" s="126"/>
      <c r="AG40" s="126"/>
      <c r="AH40" s="125"/>
      <c r="AI40" s="125"/>
      <c r="AJ40" s="125"/>
      <c r="AK40" s="125"/>
      <c r="AL40" s="127"/>
      <c r="AM40" s="85">
        <f t="shared" si="3"/>
        <v>0</v>
      </c>
      <c r="AN40" s="33"/>
    </row>
    <row r="41" spans="2:40" ht="15.75" customHeight="1" thickBot="1" x14ac:dyDescent="0.25">
      <c r="B41" s="19"/>
      <c r="C41" s="295"/>
      <c r="D41" s="314" t="s">
        <v>5</v>
      </c>
      <c r="E41" s="315"/>
      <c r="F41" s="315"/>
      <c r="G41" s="316"/>
      <c r="H41" s="207"/>
      <c r="I41" s="185"/>
      <c r="J41" s="185"/>
      <c r="K41" s="186"/>
      <c r="L41" s="186"/>
      <c r="M41" s="186"/>
      <c r="N41" s="185"/>
      <c r="O41" s="185"/>
      <c r="P41" s="185"/>
      <c r="Q41" s="185"/>
      <c r="R41" s="186"/>
      <c r="S41" s="186"/>
      <c r="T41" s="185"/>
      <c r="U41" s="185"/>
      <c r="V41" s="185"/>
      <c r="W41" s="185"/>
      <c r="X41" s="185"/>
      <c r="Y41" s="186"/>
      <c r="Z41" s="186"/>
      <c r="AA41" s="185"/>
      <c r="AB41" s="185"/>
      <c r="AC41" s="185"/>
      <c r="AD41" s="185"/>
      <c r="AE41" s="185"/>
      <c r="AF41" s="186"/>
      <c r="AG41" s="186"/>
      <c r="AH41" s="185"/>
      <c r="AI41" s="185"/>
      <c r="AJ41" s="185"/>
      <c r="AK41" s="185"/>
      <c r="AL41" s="208"/>
      <c r="AM41" s="86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 t="shared" ref="AM42:AM44" si="5">SUM(H42:AL42)</f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6">I32+I35+I36</f>
        <v>40</v>
      </c>
      <c r="J43" s="92">
        <f t="shared" si="6"/>
        <v>0</v>
      </c>
      <c r="K43" s="92">
        <f>K32+K35+K36</f>
        <v>0</v>
      </c>
      <c r="L43" s="92">
        <f t="shared" si="6"/>
        <v>0</v>
      </c>
      <c r="M43" s="92">
        <f t="shared" si="6"/>
        <v>0</v>
      </c>
      <c r="N43" s="92">
        <f t="shared" si="6"/>
        <v>0</v>
      </c>
      <c r="O43" s="92">
        <f t="shared" si="6"/>
        <v>0</v>
      </c>
      <c r="P43" s="92">
        <f t="shared" si="6"/>
        <v>0</v>
      </c>
      <c r="Q43" s="92">
        <f t="shared" si="6"/>
        <v>0</v>
      </c>
      <c r="R43" s="92">
        <f t="shared" si="6"/>
        <v>0</v>
      </c>
      <c r="S43" s="92">
        <f t="shared" si="6"/>
        <v>0</v>
      </c>
      <c r="T43" s="92">
        <f t="shared" si="6"/>
        <v>0</v>
      </c>
      <c r="U43" s="92">
        <f t="shared" si="6"/>
        <v>0</v>
      </c>
      <c r="V43" s="92">
        <f t="shared" si="6"/>
        <v>0</v>
      </c>
      <c r="W43" s="92">
        <f t="shared" si="6"/>
        <v>0</v>
      </c>
      <c r="X43" s="92">
        <f t="shared" si="6"/>
        <v>0</v>
      </c>
      <c r="Y43" s="92">
        <f t="shared" si="6"/>
        <v>0</v>
      </c>
      <c r="Z43" s="92">
        <f t="shared" si="6"/>
        <v>0</v>
      </c>
      <c r="AA43" s="92">
        <f t="shared" si="6"/>
        <v>0</v>
      </c>
      <c r="AB43" s="92">
        <f t="shared" si="6"/>
        <v>0</v>
      </c>
      <c r="AC43" s="92">
        <f t="shared" si="6"/>
        <v>0</v>
      </c>
      <c r="AD43" s="92">
        <f t="shared" si="6"/>
        <v>0</v>
      </c>
      <c r="AE43" s="92">
        <f t="shared" si="6"/>
        <v>0</v>
      </c>
      <c r="AF43" s="92">
        <f t="shared" si="6"/>
        <v>0</v>
      </c>
      <c r="AG43" s="92">
        <f t="shared" si="6"/>
        <v>0</v>
      </c>
      <c r="AH43" s="92">
        <f t="shared" si="6"/>
        <v>0</v>
      </c>
      <c r="AI43" s="92">
        <f t="shared" si="6"/>
        <v>0</v>
      </c>
      <c r="AJ43" s="92">
        <f t="shared" si="6"/>
        <v>0</v>
      </c>
      <c r="AK43" s="92">
        <f t="shared" si="6"/>
        <v>0</v>
      </c>
      <c r="AL43" s="93">
        <f t="shared" si="6"/>
        <v>0</v>
      </c>
      <c r="AM43" s="94">
        <f>SUM(H43:AL43)</f>
        <v>40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7">SUM(I37:I41)</f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6">
        <f t="shared" si="7"/>
        <v>0</v>
      </c>
      <c r="N44" s="96">
        <f t="shared" si="7"/>
        <v>0</v>
      </c>
      <c r="O44" s="96">
        <f t="shared" si="7"/>
        <v>0</v>
      </c>
      <c r="P44" s="96">
        <f t="shared" si="7"/>
        <v>0</v>
      </c>
      <c r="Q44" s="96">
        <f t="shared" si="7"/>
        <v>0</v>
      </c>
      <c r="R44" s="96">
        <f t="shared" si="7"/>
        <v>0</v>
      </c>
      <c r="S44" s="96">
        <f t="shared" si="7"/>
        <v>0</v>
      </c>
      <c r="T44" s="96">
        <f t="shared" si="7"/>
        <v>0</v>
      </c>
      <c r="U44" s="96">
        <f t="shared" si="7"/>
        <v>0</v>
      </c>
      <c r="V44" s="96">
        <f t="shared" si="7"/>
        <v>0</v>
      </c>
      <c r="W44" s="96">
        <f t="shared" si="7"/>
        <v>0</v>
      </c>
      <c r="X44" s="96">
        <f t="shared" si="7"/>
        <v>0</v>
      </c>
      <c r="Y44" s="96">
        <f t="shared" si="7"/>
        <v>0</v>
      </c>
      <c r="Z44" s="96">
        <f t="shared" si="7"/>
        <v>0</v>
      </c>
      <c r="AA44" s="96">
        <f t="shared" si="7"/>
        <v>0</v>
      </c>
      <c r="AB44" s="96">
        <f t="shared" si="7"/>
        <v>0</v>
      </c>
      <c r="AC44" s="96">
        <f t="shared" si="7"/>
        <v>0</v>
      </c>
      <c r="AD44" s="96">
        <f t="shared" si="7"/>
        <v>0</v>
      </c>
      <c r="AE44" s="96">
        <f t="shared" si="7"/>
        <v>0</v>
      </c>
      <c r="AF44" s="96">
        <f t="shared" si="7"/>
        <v>0</v>
      </c>
      <c r="AG44" s="96">
        <f t="shared" si="7"/>
        <v>0</v>
      </c>
      <c r="AH44" s="96">
        <f t="shared" si="7"/>
        <v>0</v>
      </c>
      <c r="AI44" s="96">
        <f t="shared" si="7"/>
        <v>0</v>
      </c>
      <c r="AJ44" s="96">
        <f t="shared" si="7"/>
        <v>0</v>
      </c>
      <c r="AK44" s="96">
        <f t="shared" si="7"/>
        <v>0</v>
      </c>
      <c r="AL44" s="97">
        <f t="shared" si="7"/>
        <v>0</v>
      </c>
      <c r="AM44" s="98">
        <f t="shared" si="5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18" t="s">
        <v>12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327"/>
      <c r="E56" s="327"/>
      <c r="F56" s="327"/>
      <c r="G56" s="327"/>
      <c r="H56" s="10"/>
      <c r="I56" s="10"/>
      <c r="J56" s="327"/>
      <c r="K56" s="328"/>
      <c r="L56" s="328"/>
      <c r="M56" s="328"/>
      <c r="N56" s="328"/>
      <c r="O56" s="328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5">
    <mergeCell ref="D27:E27"/>
    <mergeCell ref="D28:E28"/>
    <mergeCell ref="D29:E29"/>
    <mergeCell ref="D30:E30"/>
    <mergeCell ref="D31:E31"/>
    <mergeCell ref="F27:G27"/>
    <mergeCell ref="F28:G28"/>
    <mergeCell ref="F29:G29"/>
    <mergeCell ref="F30:G30"/>
    <mergeCell ref="F31:G31"/>
    <mergeCell ref="AA19:AA21"/>
    <mergeCell ref="P19:P21"/>
    <mergeCell ref="Q19:Q21"/>
    <mergeCell ref="R19:R21"/>
    <mergeCell ref="S19:S21"/>
    <mergeCell ref="T19:T21"/>
    <mergeCell ref="V19:V21"/>
    <mergeCell ref="W19:W21"/>
    <mergeCell ref="X19:X21"/>
    <mergeCell ref="Y19:Y21"/>
    <mergeCell ref="Z19:Z21"/>
    <mergeCell ref="U19:U21"/>
    <mergeCell ref="AL19:AL21"/>
    <mergeCell ref="AB19:AB21"/>
    <mergeCell ref="AC19:AC21"/>
    <mergeCell ref="AD19:AD21"/>
    <mergeCell ref="AE19:AE21"/>
    <mergeCell ref="AF19:AF21"/>
    <mergeCell ref="AG19:AG21"/>
    <mergeCell ref="AH19:AH21"/>
    <mergeCell ref="AI19:AI21"/>
    <mergeCell ref="AJ19:AJ21"/>
    <mergeCell ref="AK19:AK21"/>
    <mergeCell ref="J19:J21"/>
    <mergeCell ref="K19:K21"/>
    <mergeCell ref="L19:L21"/>
    <mergeCell ref="M19:M21"/>
    <mergeCell ref="N19:N21"/>
    <mergeCell ref="C35:C41"/>
    <mergeCell ref="E32:G32"/>
    <mergeCell ref="D41:G41"/>
    <mergeCell ref="C19:C31"/>
    <mergeCell ref="D35:G35"/>
    <mergeCell ref="D36:G36"/>
    <mergeCell ref="D37:G37"/>
    <mergeCell ref="D38:G38"/>
    <mergeCell ref="D39:G39"/>
    <mergeCell ref="D40:G40"/>
    <mergeCell ref="F19:G21"/>
    <mergeCell ref="F22:G22"/>
    <mergeCell ref="F23:G23"/>
    <mergeCell ref="F24:G24"/>
    <mergeCell ref="F25:G25"/>
    <mergeCell ref="F26:G26"/>
    <mergeCell ref="D26:E26"/>
    <mergeCell ref="D56:G56"/>
    <mergeCell ref="J56:O56"/>
    <mergeCell ref="S50:AM58"/>
    <mergeCell ref="D3:H4"/>
    <mergeCell ref="E43:G43"/>
    <mergeCell ref="H8:O8"/>
    <mergeCell ref="H12:O12"/>
    <mergeCell ref="H14:O14"/>
    <mergeCell ref="H16:O16"/>
    <mergeCell ref="E42:G42"/>
    <mergeCell ref="O19:O21"/>
    <mergeCell ref="E44:G44"/>
    <mergeCell ref="AM19:AM21"/>
    <mergeCell ref="I19:I21"/>
    <mergeCell ref="H19:H21"/>
    <mergeCell ref="D19:E21"/>
    <mergeCell ref="D22:E22"/>
    <mergeCell ref="D23:E23"/>
    <mergeCell ref="D24:E24"/>
    <mergeCell ref="D25:E25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opLeftCell="A3" zoomScale="80" zoomScaleNormal="80" workbookViewId="0">
      <selection activeCell="AM22" sqref="AM22:AM31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43862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350">
        <f>[1]jan!AL19+1</f>
        <v>43862</v>
      </c>
      <c r="I19" s="265">
        <f>H19+1</f>
        <v>43863</v>
      </c>
      <c r="J19" s="242">
        <f t="shared" ref="J19:AJ19" si="0">I19+1</f>
        <v>43864</v>
      </c>
      <c r="K19" s="242">
        <f t="shared" si="0"/>
        <v>43865</v>
      </c>
      <c r="L19" s="242">
        <f t="shared" si="0"/>
        <v>43866</v>
      </c>
      <c r="M19" s="242">
        <f t="shared" si="0"/>
        <v>43867</v>
      </c>
      <c r="N19" s="242">
        <f t="shared" si="0"/>
        <v>43868</v>
      </c>
      <c r="O19" s="242">
        <f t="shared" si="0"/>
        <v>43869</v>
      </c>
      <c r="P19" s="265">
        <f t="shared" si="0"/>
        <v>43870</v>
      </c>
      <c r="Q19" s="242">
        <f t="shared" si="0"/>
        <v>43871</v>
      </c>
      <c r="R19" s="242">
        <f t="shared" si="0"/>
        <v>43872</v>
      </c>
      <c r="S19" s="242">
        <f t="shared" si="0"/>
        <v>43873</v>
      </c>
      <c r="T19" s="242">
        <f t="shared" si="0"/>
        <v>43874</v>
      </c>
      <c r="U19" s="242">
        <f t="shared" si="0"/>
        <v>43875</v>
      </c>
      <c r="V19" s="242">
        <f t="shared" si="0"/>
        <v>43876</v>
      </c>
      <c r="W19" s="265">
        <f t="shared" si="0"/>
        <v>43877</v>
      </c>
      <c r="X19" s="242">
        <f t="shared" si="0"/>
        <v>43878</v>
      </c>
      <c r="Y19" s="242">
        <f t="shared" si="0"/>
        <v>43879</v>
      </c>
      <c r="Z19" s="242">
        <f t="shared" si="0"/>
        <v>43880</v>
      </c>
      <c r="AA19" s="242">
        <f t="shared" si="0"/>
        <v>43881</v>
      </c>
      <c r="AB19" s="242">
        <f t="shared" si="0"/>
        <v>43882</v>
      </c>
      <c r="AC19" s="242">
        <f t="shared" si="0"/>
        <v>43883</v>
      </c>
      <c r="AD19" s="265">
        <f t="shared" si="0"/>
        <v>43884</v>
      </c>
      <c r="AE19" s="242">
        <f t="shared" si="0"/>
        <v>43885</v>
      </c>
      <c r="AF19" s="242">
        <f t="shared" si="0"/>
        <v>43886</v>
      </c>
      <c r="AG19" s="242">
        <f t="shared" si="0"/>
        <v>43887</v>
      </c>
      <c r="AH19" s="242">
        <f t="shared" si="0"/>
        <v>43888</v>
      </c>
      <c r="AI19" s="353">
        <f t="shared" si="0"/>
        <v>43889</v>
      </c>
      <c r="AJ19" s="353">
        <f t="shared" si="0"/>
        <v>43890</v>
      </c>
      <c r="AK19" s="356"/>
      <c r="AL19" s="356"/>
      <c r="AM19" s="347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351"/>
      <c r="I20" s="266"/>
      <c r="J20" s="243"/>
      <c r="K20" s="243"/>
      <c r="L20" s="243"/>
      <c r="M20" s="243"/>
      <c r="N20" s="243"/>
      <c r="O20" s="243"/>
      <c r="P20" s="266"/>
      <c r="Q20" s="243"/>
      <c r="R20" s="243"/>
      <c r="S20" s="243"/>
      <c r="T20" s="243"/>
      <c r="U20" s="243"/>
      <c r="V20" s="243"/>
      <c r="W20" s="266"/>
      <c r="X20" s="243"/>
      <c r="Y20" s="243"/>
      <c r="Z20" s="243"/>
      <c r="AA20" s="243"/>
      <c r="AB20" s="243"/>
      <c r="AC20" s="243"/>
      <c r="AD20" s="266"/>
      <c r="AE20" s="243"/>
      <c r="AF20" s="243"/>
      <c r="AG20" s="243"/>
      <c r="AH20" s="243"/>
      <c r="AI20" s="354"/>
      <c r="AJ20" s="354"/>
      <c r="AK20" s="357"/>
      <c r="AL20" s="357"/>
      <c r="AM20" s="348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352"/>
      <c r="I21" s="267"/>
      <c r="J21" s="244"/>
      <c r="K21" s="244"/>
      <c r="L21" s="244"/>
      <c r="M21" s="244"/>
      <c r="N21" s="244"/>
      <c r="O21" s="244"/>
      <c r="P21" s="267"/>
      <c r="Q21" s="244"/>
      <c r="R21" s="244"/>
      <c r="S21" s="244"/>
      <c r="T21" s="244"/>
      <c r="U21" s="244"/>
      <c r="V21" s="244"/>
      <c r="W21" s="267"/>
      <c r="X21" s="244"/>
      <c r="Y21" s="244"/>
      <c r="Z21" s="244"/>
      <c r="AA21" s="244"/>
      <c r="AB21" s="244"/>
      <c r="AC21" s="244"/>
      <c r="AD21" s="267"/>
      <c r="AE21" s="244"/>
      <c r="AF21" s="244"/>
      <c r="AG21" s="244"/>
      <c r="AH21" s="244"/>
      <c r="AI21" s="355"/>
      <c r="AJ21" s="355"/>
      <c r="AK21" s="358"/>
      <c r="AL21" s="358"/>
      <c r="AM21" s="34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137"/>
      <c r="I22" s="137"/>
      <c r="J22" s="136"/>
      <c r="K22" s="136"/>
      <c r="L22" s="136"/>
      <c r="M22" s="136"/>
      <c r="N22" s="136"/>
      <c r="O22" s="137"/>
      <c r="P22" s="137"/>
      <c r="Q22" s="136"/>
      <c r="R22" s="136"/>
      <c r="S22" s="136"/>
      <c r="T22" s="136"/>
      <c r="U22" s="136"/>
      <c r="V22" s="137"/>
      <c r="W22" s="137"/>
      <c r="X22" s="136"/>
      <c r="Y22" s="136"/>
      <c r="Z22" s="136"/>
      <c r="AA22" s="136"/>
      <c r="AB22" s="136"/>
      <c r="AC22" s="137"/>
      <c r="AD22" s="137"/>
      <c r="AE22" s="136"/>
      <c r="AF22" s="136"/>
      <c r="AG22" s="136"/>
      <c r="AH22" s="136"/>
      <c r="AI22" s="136"/>
      <c r="AJ22" s="137"/>
      <c r="AK22" s="156"/>
      <c r="AL22" s="221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1"/>
      <c r="I23" s="71"/>
      <c r="J23" s="70"/>
      <c r="K23" s="70"/>
      <c r="L23" s="70"/>
      <c r="M23" s="70"/>
      <c r="N23" s="70"/>
      <c r="O23" s="71"/>
      <c r="P23" s="71"/>
      <c r="Q23" s="70"/>
      <c r="R23" s="70"/>
      <c r="S23" s="70"/>
      <c r="T23" s="70"/>
      <c r="U23" s="70"/>
      <c r="V23" s="71"/>
      <c r="W23" s="71"/>
      <c r="X23" s="70"/>
      <c r="Y23" s="70"/>
      <c r="Z23" s="70"/>
      <c r="AA23" s="70"/>
      <c r="AB23" s="70"/>
      <c r="AC23" s="71"/>
      <c r="AD23" s="71"/>
      <c r="AE23" s="70"/>
      <c r="AF23" s="70"/>
      <c r="AG23" s="70"/>
      <c r="AH23" s="70"/>
      <c r="AI23" s="70"/>
      <c r="AJ23" s="71"/>
      <c r="AK23" s="157"/>
      <c r="AL23" s="222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5"/>
      <c r="I24" s="75"/>
      <c r="J24" s="74"/>
      <c r="K24" s="74"/>
      <c r="L24" s="74"/>
      <c r="M24" s="74"/>
      <c r="N24" s="74"/>
      <c r="O24" s="75"/>
      <c r="P24" s="75"/>
      <c r="Q24" s="74"/>
      <c r="R24" s="74"/>
      <c r="S24" s="74"/>
      <c r="T24" s="74"/>
      <c r="U24" s="74"/>
      <c r="V24" s="75"/>
      <c r="W24" s="75"/>
      <c r="X24" s="74"/>
      <c r="Y24" s="74"/>
      <c r="Z24" s="74"/>
      <c r="AA24" s="74"/>
      <c r="AB24" s="74"/>
      <c r="AC24" s="75"/>
      <c r="AD24" s="75"/>
      <c r="AE24" s="74"/>
      <c r="AF24" s="74"/>
      <c r="AG24" s="74"/>
      <c r="AH24" s="74"/>
      <c r="AI24" s="74"/>
      <c r="AJ24" s="75"/>
      <c r="AK24" s="158"/>
      <c r="AL24" s="223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1"/>
      <c r="I25" s="71"/>
      <c r="J25" s="70"/>
      <c r="K25" s="70"/>
      <c r="L25" s="70"/>
      <c r="M25" s="70"/>
      <c r="N25" s="70"/>
      <c r="O25" s="71"/>
      <c r="P25" s="71"/>
      <c r="Q25" s="70"/>
      <c r="R25" s="70"/>
      <c r="S25" s="70"/>
      <c r="T25" s="70"/>
      <c r="U25" s="70"/>
      <c r="V25" s="71"/>
      <c r="W25" s="71"/>
      <c r="X25" s="70"/>
      <c r="Y25" s="70"/>
      <c r="Z25" s="70"/>
      <c r="AA25" s="70"/>
      <c r="AB25" s="70"/>
      <c r="AC25" s="71"/>
      <c r="AD25" s="71"/>
      <c r="AE25" s="70"/>
      <c r="AF25" s="70"/>
      <c r="AG25" s="70"/>
      <c r="AH25" s="70"/>
      <c r="AI25" s="70"/>
      <c r="AJ25" s="71"/>
      <c r="AK25" s="157"/>
      <c r="AL25" s="222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5"/>
      <c r="I26" s="75"/>
      <c r="J26" s="74"/>
      <c r="K26" s="74"/>
      <c r="L26" s="74"/>
      <c r="M26" s="74"/>
      <c r="N26" s="74"/>
      <c r="O26" s="75"/>
      <c r="P26" s="75"/>
      <c r="Q26" s="74"/>
      <c r="R26" s="74"/>
      <c r="S26" s="74"/>
      <c r="T26" s="74"/>
      <c r="U26" s="74"/>
      <c r="V26" s="75"/>
      <c r="W26" s="75"/>
      <c r="X26" s="74"/>
      <c r="Y26" s="74"/>
      <c r="Z26" s="74"/>
      <c r="AA26" s="74"/>
      <c r="AB26" s="74"/>
      <c r="AC26" s="75"/>
      <c r="AD26" s="75"/>
      <c r="AE26" s="74"/>
      <c r="AF26" s="74"/>
      <c r="AG26" s="74"/>
      <c r="AH26" s="74"/>
      <c r="AI26" s="74"/>
      <c r="AJ26" s="75"/>
      <c r="AK26" s="158"/>
      <c r="AL26" s="223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1"/>
      <c r="I27" s="71"/>
      <c r="J27" s="70"/>
      <c r="K27" s="70"/>
      <c r="L27" s="70"/>
      <c r="M27" s="70"/>
      <c r="N27" s="70"/>
      <c r="O27" s="71"/>
      <c r="P27" s="71"/>
      <c r="Q27" s="70"/>
      <c r="R27" s="70"/>
      <c r="S27" s="70"/>
      <c r="T27" s="70"/>
      <c r="U27" s="70"/>
      <c r="V27" s="71"/>
      <c r="W27" s="71"/>
      <c r="X27" s="70"/>
      <c r="Y27" s="70"/>
      <c r="Z27" s="70"/>
      <c r="AA27" s="70"/>
      <c r="AB27" s="70"/>
      <c r="AC27" s="71"/>
      <c r="AD27" s="71"/>
      <c r="AE27" s="70"/>
      <c r="AF27" s="70"/>
      <c r="AG27" s="70"/>
      <c r="AH27" s="70"/>
      <c r="AI27" s="70"/>
      <c r="AJ27" s="71"/>
      <c r="AK27" s="157"/>
      <c r="AL27" s="22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5"/>
      <c r="I28" s="75"/>
      <c r="J28" s="74"/>
      <c r="K28" s="74"/>
      <c r="L28" s="74"/>
      <c r="M28" s="74"/>
      <c r="N28" s="74"/>
      <c r="O28" s="75"/>
      <c r="P28" s="75"/>
      <c r="Q28" s="74"/>
      <c r="R28" s="74"/>
      <c r="S28" s="74"/>
      <c r="T28" s="74"/>
      <c r="U28" s="74"/>
      <c r="V28" s="75"/>
      <c r="W28" s="75"/>
      <c r="X28" s="74"/>
      <c r="Y28" s="74"/>
      <c r="Z28" s="74"/>
      <c r="AA28" s="74"/>
      <c r="AB28" s="74"/>
      <c r="AC28" s="75"/>
      <c r="AD28" s="75"/>
      <c r="AE28" s="74"/>
      <c r="AF28" s="74"/>
      <c r="AG28" s="74"/>
      <c r="AH28" s="74"/>
      <c r="AI28" s="74"/>
      <c r="AJ28" s="75"/>
      <c r="AK28" s="158"/>
      <c r="AL28" s="223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1"/>
      <c r="I29" s="71"/>
      <c r="J29" s="70"/>
      <c r="K29" s="70"/>
      <c r="L29" s="70"/>
      <c r="M29" s="70"/>
      <c r="N29" s="70"/>
      <c r="O29" s="71"/>
      <c r="P29" s="71"/>
      <c r="Q29" s="70"/>
      <c r="R29" s="70"/>
      <c r="S29" s="70"/>
      <c r="T29" s="70"/>
      <c r="U29" s="70"/>
      <c r="V29" s="71"/>
      <c r="W29" s="71"/>
      <c r="X29" s="70"/>
      <c r="Y29" s="70"/>
      <c r="Z29" s="70"/>
      <c r="AA29" s="70"/>
      <c r="AB29" s="70"/>
      <c r="AC29" s="71"/>
      <c r="AD29" s="71"/>
      <c r="AE29" s="70"/>
      <c r="AF29" s="70"/>
      <c r="AG29" s="70"/>
      <c r="AH29" s="70"/>
      <c r="AI29" s="70"/>
      <c r="AJ29" s="71"/>
      <c r="AK29" s="157"/>
      <c r="AL29" s="22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8"/>
      <c r="I30" s="78"/>
      <c r="J30" s="77"/>
      <c r="K30" s="77"/>
      <c r="L30" s="77"/>
      <c r="M30" s="77"/>
      <c r="N30" s="77"/>
      <c r="O30" s="78"/>
      <c r="P30" s="78"/>
      <c r="Q30" s="77"/>
      <c r="R30" s="77"/>
      <c r="S30" s="77"/>
      <c r="T30" s="77"/>
      <c r="U30" s="77"/>
      <c r="V30" s="78"/>
      <c r="W30" s="78"/>
      <c r="X30" s="77"/>
      <c r="Y30" s="77"/>
      <c r="Z30" s="77"/>
      <c r="AA30" s="77"/>
      <c r="AB30" s="77"/>
      <c r="AC30" s="78"/>
      <c r="AD30" s="78"/>
      <c r="AE30" s="77"/>
      <c r="AF30" s="77"/>
      <c r="AG30" s="77"/>
      <c r="AH30" s="77"/>
      <c r="AI30" s="77"/>
      <c r="AJ30" s="78"/>
      <c r="AK30" s="159"/>
      <c r="AL30" s="224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1"/>
      <c r="I31" s="81"/>
      <c r="J31" s="80"/>
      <c r="K31" s="80"/>
      <c r="L31" s="80"/>
      <c r="M31" s="80"/>
      <c r="N31" s="80"/>
      <c r="O31" s="81"/>
      <c r="P31" s="81"/>
      <c r="Q31" s="80"/>
      <c r="R31" s="80"/>
      <c r="S31" s="80"/>
      <c r="T31" s="80"/>
      <c r="U31" s="80"/>
      <c r="V31" s="81"/>
      <c r="W31" s="81"/>
      <c r="X31" s="80"/>
      <c r="Y31" s="80"/>
      <c r="Z31" s="80"/>
      <c r="AA31" s="80"/>
      <c r="AB31" s="80"/>
      <c r="AC31" s="81"/>
      <c r="AD31" s="81"/>
      <c r="AE31" s="80"/>
      <c r="AF31" s="80"/>
      <c r="AG31" s="80"/>
      <c r="AH31" s="80"/>
      <c r="AI31" s="80"/>
      <c r="AJ31" s="81"/>
      <c r="AK31" s="160"/>
      <c r="AL31" s="225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360" t="s">
        <v>20</v>
      </c>
      <c r="E35" s="361"/>
      <c r="F35" s="361"/>
      <c r="G35" s="362"/>
      <c r="H35" s="114"/>
      <c r="I35" s="112"/>
      <c r="J35" s="111"/>
      <c r="K35" s="111"/>
      <c r="L35" s="111"/>
      <c r="M35" s="111"/>
      <c r="N35" s="111"/>
      <c r="O35" s="112"/>
      <c r="P35" s="112"/>
      <c r="Q35" s="111"/>
      <c r="R35" s="111"/>
      <c r="S35" s="111"/>
      <c r="T35" s="111"/>
      <c r="U35" s="110"/>
      <c r="V35" s="112"/>
      <c r="W35" s="112"/>
      <c r="X35" s="111"/>
      <c r="Y35" s="111"/>
      <c r="Z35" s="111"/>
      <c r="AA35" s="111"/>
      <c r="AB35" s="110"/>
      <c r="AC35" s="112"/>
      <c r="AD35" s="112"/>
      <c r="AE35" s="111"/>
      <c r="AF35" s="111"/>
      <c r="AG35" s="111"/>
      <c r="AH35" s="111"/>
      <c r="AI35" s="113"/>
      <c r="AJ35" s="112"/>
      <c r="AK35" s="167"/>
      <c r="AL35" s="173"/>
      <c r="AM35" s="99">
        <f t="shared" ref="AM35:AM44" si="3">SUM(H35:AL35)</f>
        <v>0</v>
      </c>
      <c r="AN35" s="33"/>
    </row>
    <row r="36" spans="2:40" ht="15.75" customHeight="1" thickBot="1" x14ac:dyDescent="0.25">
      <c r="B36" s="19"/>
      <c r="C36" s="294"/>
      <c r="D36" s="363" t="s">
        <v>35</v>
      </c>
      <c r="E36" s="364"/>
      <c r="F36" s="364"/>
      <c r="G36" s="365"/>
      <c r="H36" s="118"/>
      <c r="I36" s="118"/>
      <c r="J36" s="117"/>
      <c r="K36" s="117"/>
      <c r="L36" s="117"/>
      <c r="M36" s="117"/>
      <c r="N36" s="117"/>
      <c r="O36" s="118"/>
      <c r="P36" s="118"/>
      <c r="Q36" s="117"/>
      <c r="R36" s="117"/>
      <c r="S36" s="117"/>
      <c r="T36" s="117"/>
      <c r="U36" s="117"/>
      <c r="V36" s="118"/>
      <c r="W36" s="118"/>
      <c r="X36" s="117"/>
      <c r="Y36" s="117"/>
      <c r="Z36" s="117"/>
      <c r="AA36" s="117"/>
      <c r="AB36" s="117"/>
      <c r="AC36" s="118"/>
      <c r="AD36" s="118"/>
      <c r="AE36" s="117"/>
      <c r="AF36" s="117"/>
      <c r="AG36" s="117"/>
      <c r="AH36" s="117"/>
      <c r="AI36" s="117"/>
      <c r="AJ36" s="118"/>
      <c r="AK36" s="168"/>
      <c r="AL36" s="174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66" t="s">
        <v>21</v>
      </c>
      <c r="E37" s="367"/>
      <c r="F37" s="367"/>
      <c r="G37" s="368"/>
      <c r="H37" s="205"/>
      <c r="I37" s="122"/>
      <c r="J37" s="121"/>
      <c r="K37" s="121"/>
      <c r="L37" s="121"/>
      <c r="M37" s="121"/>
      <c r="N37" s="121"/>
      <c r="O37" s="122"/>
      <c r="P37" s="122"/>
      <c r="Q37" s="121"/>
      <c r="R37" s="121"/>
      <c r="S37" s="121"/>
      <c r="T37" s="121"/>
      <c r="U37" s="121"/>
      <c r="V37" s="122"/>
      <c r="W37" s="122"/>
      <c r="X37" s="121"/>
      <c r="Y37" s="121"/>
      <c r="Z37" s="121"/>
      <c r="AA37" s="121"/>
      <c r="AB37" s="121"/>
      <c r="AC37" s="122"/>
      <c r="AD37" s="122"/>
      <c r="AE37" s="121"/>
      <c r="AF37" s="121"/>
      <c r="AG37" s="121"/>
      <c r="AH37" s="121"/>
      <c r="AI37" s="121"/>
      <c r="AJ37" s="122"/>
      <c r="AK37" s="169"/>
      <c r="AL37" s="175"/>
      <c r="AM37" s="100">
        <f t="shared" si="3"/>
        <v>0</v>
      </c>
      <c r="AN37" s="33"/>
    </row>
    <row r="38" spans="2:40" ht="15.75" customHeight="1" x14ac:dyDescent="0.2">
      <c r="B38" s="19"/>
      <c r="C38" s="294"/>
      <c r="D38" s="369" t="s">
        <v>2</v>
      </c>
      <c r="E38" s="370"/>
      <c r="F38" s="370"/>
      <c r="G38" s="371"/>
      <c r="H38" s="124"/>
      <c r="I38" s="126"/>
      <c r="J38" s="125"/>
      <c r="K38" s="125"/>
      <c r="L38" s="125"/>
      <c r="M38" s="125"/>
      <c r="N38" s="125"/>
      <c r="O38" s="126"/>
      <c r="P38" s="126"/>
      <c r="Q38" s="125"/>
      <c r="R38" s="125"/>
      <c r="S38" s="125"/>
      <c r="T38" s="125"/>
      <c r="U38" s="125"/>
      <c r="V38" s="126"/>
      <c r="W38" s="126"/>
      <c r="X38" s="125"/>
      <c r="Y38" s="125"/>
      <c r="Z38" s="125"/>
      <c r="AA38" s="125"/>
      <c r="AB38" s="125"/>
      <c r="AC38" s="126"/>
      <c r="AD38" s="126"/>
      <c r="AE38" s="125"/>
      <c r="AF38" s="125"/>
      <c r="AG38" s="125"/>
      <c r="AH38" s="125"/>
      <c r="AI38" s="125"/>
      <c r="AJ38" s="126"/>
      <c r="AK38" s="170"/>
      <c r="AL38" s="176"/>
      <c r="AM38" s="101">
        <f t="shared" si="3"/>
        <v>0</v>
      </c>
      <c r="AN38" s="33"/>
    </row>
    <row r="39" spans="2:40" ht="15.75" customHeight="1" x14ac:dyDescent="0.2">
      <c r="B39" s="19"/>
      <c r="C39" s="294"/>
      <c r="D39" s="372" t="s">
        <v>3</v>
      </c>
      <c r="E39" s="373"/>
      <c r="F39" s="373"/>
      <c r="G39" s="374"/>
      <c r="H39" s="128"/>
      <c r="I39" s="130"/>
      <c r="J39" s="129"/>
      <c r="K39" s="129"/>
      <c r="L39" s="129"/>
      <c r="M39" s="129"/>
      <c r="N39" s="129"/>
      <c r="O39" s="130"/>
      <c r="P39" s="130"/>
      <c r="Q39" s="129"/>
      <c r="R39" s="129"/>
      <c r="S39" s="129"/>
      <c r="T39" s="129"/>
      <c r="U39" s="129"/>
      <c r="V39" s="130"/>
      <c r="W39" s="130"/>
      <c r="X39" s="129"/>
      <c r="Y39" s="129"/>
      <c r="Z39" s="129"/>
      <c r="AA39" s="129"/>
      <c r="AB39" s="129"/>
      <c r="AC39" s="130"/>
      <c r="AD39" s="130"/>
      <c r="AE39" s="129"/>
      <c r="AF39" s="129"/>
      <c r="AG39" s="129"/>
      <c r="AH39" s="129"/>
      <c r="AI39" s="129"/>
      <c r="AJ39" s="130"/>
      <c r="AK39" s="171"/>
      <c r="AL39" s="177"/>
      <c r="AM39" s="100">
        <f t="shared" si="3"/>
        <v>0</v>
      </c>
      <c r="AN39" s="33"/>
    </row>
    <row r="40" spans="2:40" ht="15.75" customHeight="1" x14ac:dyDescent="0.2">
      <c r="B40" s="19"/>
      <c r="C40" s="294"/>
      <c r="D40" s="369" t="s">
        <v>22</v>
      </c>
      <c r="E40" s="370"/>
      <c r="F40" s="370"/>
      <c r="G40" s="371"/>
      <c r="H40" s="124"/>
      <c r="I40" s="126"/>
      <c r="J40" s="125"/>
      <c r="K40" s="125"/>
      <c r="L40" s="125"/>
      <c r="M40" s="125"/>
      <c r="N40" s="125"/>
      <c r="O40" s="126"/>
      <c r="P40" s="126"/>
      <c r="Q40" s="125"/>
      <c r="R40" s="125"/>
      <c r="S40" s="125"/>
      <c r="T40" s="125"/>
      <c r="U40" s="125"/>
      <c r="V40" s="126"/>
      <c r="W40" s="126"/>
      <c r="X40" s="125"/>
      <c r="Y40" s="125"/>
      <c r="Z40" s="125"/>
      <c r="AA40" s="125"/>
      <c r="AB40" s="125"/>
      <c r="AC40" s="126"/>
      <c r="AD40" s="126"/>
      <c r="AE40" s="125"/>
      <c r="AF40" s="125"/>
      <c r="AG40" s="125"/>
      <c r="AH40" s="125"/>
      <c r="AI40" s="125"/>
      <c r="AJ40" s="126"/>
      <c r="AK40" s="170"/>
      <c r="AL40" s="176"/>
      <c r="AM40" s="101">
        <f t="shared" si="3"/>
        <v>0</v>
      </c>
      <c r="AN40" s="33"/>
    </row>
    <row r="41" spans="2:40" ht="15.75" customHeight="1" thickBot="1" x14ac:dyDescent="0.25">
      <c r="B41" s="19"/>
      <c r="C41" s="295"/>
      <c r="D41" s="375" t="s">
        <v>5</v>
      </c>
      <c r="E41" s="376"/>
      <c r="F41" s="376"/>
      <c r="G41" s="377"/>
      <c r="H41" s="207"/>
      <c r="I41" s="134"/>
      <c r="J41" s="133"/>
      <c r="K41" s="133"/>
      <c r="L41" s="133"/>
      <c r="M41" s="133"/>
      <c r="N41" s="133"/>
      <c r="O41" s="134"/>
      <c r="P41" s="134"/>
      <c r="Q41" s="133"/>
      <c r="R41" s="133"/>
      <c r="S41" s="133"/>
      <c r="T41" s="133"/>
      <c r="U41" s="133"/>
      <c r="V41" s="134"/>
      <c r="W41" s="134"/>
      <c r="X41" s="133"/>
      <c r="Y41" s="133"/>
      <c r="Z41" s="133"/>
      <c r="AA41" s="133"/>
      <c r="AB41" s="133"/>
      <c r="AC41" s="134"/>
      <c r="AD41" s="134"/>
      <c r="AE41" s="133"/>
      <c r="AF41" s="133"/>
      <c r="AG41" s="133"/>
      <c r="AH41" s="133"/>
      <c r="AI41" s="133"/>
      <c r="AJ41" s="134"/>
      <c r="AK41" s="172"/>
      <c r="AL41" s="178"/>
      <c r="AM41" s="102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103">
        <f t="shared" si="3"/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 t="shared" ref="H43:AL43" si="5">H32+H35+H36</f>
        <v>0</v>
      </c>
      <c r="I43" s="92">
        <f t="shared" si="5"/>
        <v>0</v>
      </c>
      <c r="J43" s="92">
        <f t="shared" si="5"/>
        <v>0</v>
      </c>
      <c r="K43" s="92">
        <f t="shared" si="5"/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 t="shared" si="3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18" t="s">
        <v>12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opLeftCell="A5" zoomScale="80" zoomScaleNormal="80" workbookViewId="0">
      <selection activeCell="AM22" sqref="AM22:AM31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43891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262">
        <f>[1]feb!AI19+2</f>
        <v>43891</v>
      </c>
      <c r="I19" s="242">
        <f>H19+1</f>
        <v>43892</v>
      </c>
      <c r="J19" s="242">
        <f t="shared" ref="J19:AL19" si="0">I19+1</f>
        <v>43893</v>
      </c>
      <c r="K19" s="242">
        <f t="shared" si="0"/>
        <v>43894</v>
      </c>
      <c r="L19" s="242">
        <f t="shared" si="0"/>
        <v>43895</v>
      </c>
      <c r="M19" s="242">
        <f t="shared" si="0"/>
        <v>43896</v>
      </c>
      <c r="N19" s="242">
        <f t="shared" si="0"/>
        <v>43897</v>
      </c>
      <c r="O19" s="265">
        <f t="shared" si="0"/>
        <v>43898</v>
      </c>
      <c r="P19" s="242">
        <f t="shared" si="0"/>
        <v>43899</v>
      </c>
      <c r="Q19" s="242">
        <f t="shared" si="0"/>
        <v>43900</v>
      </c>
      <c r="R19" s="242">
        <f t="shared" si="0"/>
        <v>43901</v>
      </c>
      <c r="S19" s="242">
        <f t="shared" si="0"/>
        <v>43902</v>
      </c>
      <c r="T19" s="242">
        <f t="shared" si="0"/>
        <v>43903</v>
      </c>
      <c r="U19" s="242">
        <f t="shared" si="0"/>
        <v>43904</v>
      </c>
      <c r="V19" s="265">
        <f t="shared" si="0"/>
        <v>43905</v>
      </c>
      <c r="W19" s="242">
        <f t="shared" si="0"/>
        <v>43906</v>
      </c>
      <c r="X19" s="242">
        <f t="shared" si="0"/>
        <v>43907</v>
      </c>
      <c r="Y19" s="242">
        <f t="shared" si="0"/>
        <v>43908</v>
      </c>
      <c r="Z19" s="242">
        <f t="shared" si="0"/>
        <v>43909</v>
      </c>
      <c r="AA19" s="242">
        <f t="shared" si="0"/>
        <v>43910</v>
      </c>
      <c r="AB19" s="242">
        <f t="shared" si="0"/>
        <v>43911</v>
      </c>
      <c r="AC19" s="265">
        <f t="shared" si="0"/>
        <v>43912</v>
      </c>
      <c r="AD19" s="242">
        <f t="shared" si="0"/>
        <v>43913</v>
      </c>
      <c r="AE19" s="242">
        <f t="shared" si="0"/>
        <v>43914</v>
      </c>
      <c r="AF19" s="242">
        <f t="shared" si="0"/>
        <v>43915</v>
      </c>
      <c r="AG19" s="242">
        <f t="shared" si="0"/>
        <v>43916</v>
      </c>
      <c r="AH19" s="242">
        <f t="shared" si="0"/>
        <v>43917</v>
      </c>
      <c r="AI19" s="242">
        <f t="shared" si="0"/>
        <v>43918</v>
      </c>
      <c r="AJ19" s="265">
        <f t="shared" si="0"/>
        <v>43919</v>
      </c>
      <c r="AK19" s="242">
        <f t="shared" si="0"/>
        <v>43920</v>
      </c>
      <c r="AL19" s="270">
        <f t="shared" si="0"/>
        <v>43921</v>
      </c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263"/>
      <c r="I20" s="243"/>
      <c r="J20" s="243"/>
      <c r="K20" s="243"/>
      <c r="L20" s="243"/>
      <c r="M20" s="243"/>
      <c r="N20" s="243"/>
      <c r="O20" s="266"/>
      <c r="P20" s="243"/>
      <c r="Q20" s="243"/>
      <c r="R20" s="243"/>
      <c r="S20" s="243"/>
      <c r="T20" s="243"/>
      <c r="U20" s="243"/>
      <c r="V20" s="266"/>
      <c r="W20" s="243"/>
      <c r="X20" s="243"/>
      <c r="Y20" s="243"/>
      <c r="Z20" s="243"/>
      <c r="AA20" s="243"/>
      <c r="AB20" s="243"/>
      <c r="AC20" s="266"/>
      <c r="AD20" s="243"/>
      <c r="AE20" s="243"/>
      <c r="AF20" s="243"/>
      <c r="AG20" s="243"/>
      <c r="AH20" s="243"/>
      <c r="AI20" s="243"/>
      <c r="AJ20" s="266"/>
      <c r="AK20" s="243"/>
      <c r="AL20" s="271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264"/>
      <c r="I21" s="244"/>
      <c r="J21" s="244"/>
      <c r="K21" s="244"/>
      <c r="L21" s="244"/>
      <c r="M21" s="244"/>
      <c r="N21" s="244"/>
      <c r="O21" s="267"/>
      <c r="P21" s="244"/>
      <c r="Q21" s="244"/>
      <c r="R21" s="244"/>
      <c r="S21" s="244"/>
      <c r="T21" s="244"/>
      <c r="U21" s="244"/>
      <c r="V21" s="267"/>
      <c r="W21" s="244"/>
      <c r="X21" s="244"/>
      <c r="Y21" s="244"/>
      <c r="Z21" s="244"/>
      <c r="AA21" s="244"/>
      <c r="AB21" s="244"/>
      <c r="AC21" s="267"/>
      <c r="AD21" s="244"/>
      <c r="AE21" s="244"/>
      <c r="AF21" s="244"/>
      <c r="AG21" s="244"/>
      <c r="AH21" s="244"/>
      <c r="AI21" s="244"/>
      <c r="AJ21" s="267"/>
      <c r="AK21" s="244"/>
      <c r="AL21" s="272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7"/>
      <c r="I22" s="66"/>
      <c r="J22" s="66"/>
      <c r="K22" s="66"/>
      <c r="L22" s="66"/>
      <c r="M22" s="66"/>
      <c r="N22" s="67"/>
      <c r="O22" s="67"/>
      <c r="P22" s="66"/>
      <c r="Q22" s="66"/>
      <c r="R22" s="66"/>
      <c r="S22" s="66"/>
      <c r="T22" s="66"/>
      <c r="U22" s="67"/>
      <c r="V22" s="67"/>
      <c r="W22" s="66"/>
      <c r="X22" s="66"/>
      <c r="Y22" s="66"/>
      <c r="Z22" s="66"/>
      <c r="AA22" s="66"/>
      <c r="AB22" s="67"/>
      <c r="AC22" s="67"/>
      <c r="AD22" s="66"/>
      <c r="AE22" s="66"/>
      <c r="AF22" s="66"/>
      <c r="AG22" s="66"/>
      <c r="AH22" s="66"/>
      <c r="AI22" s="67"/>
      <c r="AJ22" s="67"/>
      <c r="AK22" s="66"/>
      <c r="AL22" s="211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1"/>
      <c r="I23" s="70"/>
      <c r="J23" s="70"/>
      <c r="K23" s="70"/>
      <c r="L23" s="70"/>
      <c r="M23" s="70"/>
      <c r="N23" s="71"/>
      <c r="O23" s="71"/>
      <c r="P23" s="70"/>
      <c r="Q23" s="70"/>
      <c r="R23" s="70"/>
      <c r="S23" s="70"/>
      <c r="T23" s="70"/>
      <c r="U23" s="71"/>
      <c r="V23" s="71"/>
      <c r="W23" s="70"/>
      <c r="X23" s="70"/>
      <c r="Y23" s="70"/>
      <c r="Z23" s="70"/>
      <c r="AA23" s="70"/>
      <c r="AB23" s="71"/>
      <c r="AC23" s="71"/>
      <c r="AD23" s="70"/>
      <c r="AE23" s="70"/>
      <c r="AF23" s="70"/>
      <c r="AG23" s="70"/>
      <c r="AH23" s="70"/>
      <c r="AI23" s="71"/>
      <c r="AJ23" s="71"/>
      <c r="AK23" s="70"/>
      <c r="AL23" s="212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5"/>
      <c r="I24" s="74"/>
      <c r="J24" s="74"/>
      <c r="K24" s="74"/>
      <c r="L24" s="74"/>
      <c r="M24" s="74"/>
      <c r="N24" s="75"/>
      <c r="O24" s="75"/>
      <c r="P24" s="74"/>
      <c r="Q24" s="74"/>
      <c r="R24" s="74"/>
      <c r="S24" s="74"/>
      <c r="T24" s="74"/>
      <c r="U24" s="75"/>
      <c r="V24" s="75"/>
      <c r="W24" s="74"/>
      <c r="X24" s="74"/>
      <c r="Y24" s="74"/>
      <c r="Z24" s="74"/>
      <c r="AA24" s="74"/>
      <c r="AB24" s="75"/>
      <c r="AC24" s="75"/>
      <c r="AD24" s="74"/>
      <c r="AE24" s="74"/>
      <c r="AF24" s="74"/>
      <c r="AG24" s="74"/>
      <c r="AH24" s="74"/>
      <c r="AI24" s="75"/>
      <c r="AJ24" s="75"/>
      <c r="AK24" s="74"/>
      <c r="AL24" s="214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1"/>
      <c r="I25" s="70"/>
      <c r="J25" s="70"/>
      <c r="K25" s="70"/>
      <c r="L25" s="70"/>
      <c r="M25" s="70"/>
      <c r="N25" s="71"/>
      <c r="O25" s="71"/>
      <c r="P25" s="70"/>
      <c r="Q25" s="70"/>
      <c r="R25" s="70"/>
      <c r="S25" s="70"/>
      <c r="T25" s="70"/>
      <c r="U25" s="71"/>
      <c r="V25" s="71"/>
      <c r="W25" s="70"/>
      <c r="X25" s="70"/>
      <c r="Y25" s="70"/>
      <c r="Z25" s="70"/>
      <c r="AA25" s="70"/>
      <c r="AB25" s="71"/>
      <c r="AC25" s="71"/>
      <c r="AD25" s="70"/>
      <c r="AE25" s="70"/>
      <c r="AF25" s="70"/>
      <c r="AG25" s="70"/>
      <c r="AH25" s="70"/>
      <c r="AI25" s="71"/>
      <c r="AJ25" s="71"/>
      <c r="AK25" s="70"/>
      <c r="AL25" s="212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5"/>
      <c r="I26" s="74"/>
      <c r="J26" s="74"/>
      <c r="K26" s="74"/>
      <c r="L26" s="74"/>
      <c r="M26" s="74"/>
      <c r="N26" s="75"/>
      <c r="O26" s="75"/>
      <c r="P26" s="74"/>
      <c r="Q26" s="74"/>
      <c r="R26" s="74"/>
      <c r="S26" s="74"/>
      <c r="T26" s="74"/>
      <c r="U26" s="75"/>
      <c r="V26" s="75"/>
      <c r="W26" s="74"/>
      <c r="X26" s="74"/>
      <c r="Y26" s="74"/>
      <c r="Z26" s="74"/>
      <c r="AA26" s="74"/>
      <c r="AB26" s="75"/>
      <c r="AC26" s="75"/>
      <c r="AD26" s="74"/>
      <c r="AE26" s="74"/>
      <c r="AF26" s="74"/>
      <c r="AG26" s="74"/>
      <c r="AH26" s="74"/>
      <c r="AI26" s="75"/>
      <c r="AJ26" s="75"/>
      <c r="AK26" s="74"/>
      <c r="AL26" s="214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1"/>
      <c r="I27" s="70"/>
      <c r="J27" s="70"/>
      <c r="K27" s="70"/>
      <c r="L27" s="70"/>
      <c r="M27" s="70"/>
      <c r="N27" s="71"/>
      <c r="O27" s="71"/>
      <c r="P27" s="70"/>
      <c r="Q27" s="70"/>
      <c r="R27" s="70"/>
      <c r="S27" s="70"/>
      <c r="T27" s="70"/>
      <c r="U27" s="71"/>
      <c r="V27" s="71"/>
      <c r="W27" s="70"/>
      <c r="X27" s="70"/>
      <c r="Y27" s="70"/>
      <c r="Z27" s="70"/>
      <c r="AA27" s="70"/>
      <c r="AB27" s="71"/>
      <c r="AC27" s="71"/>
      <c r="AD27" s="70"/>
      <c r="AE27" s="70"/>
      <c r="AF27" s="70"/>
      <c r="AG27" s="70"/>
      <c r="AH27" s="70"/>
      <c r="AI27" s="71"/>
      <c r="AJ27" s="71"/>
      <c r="AK27" s="70"/>
      <c r="AL27" s="21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5"/>
      <c r="I28" s="74"/>
      <c r="J28" s="74"/>
      <c r="K28" s="74"/>
      <c r="L28" s="74"/>
      <c r="M28" s="74"/>
      <c r="N28" s="75"/>
      <c r="O28" s="75"/>
      <c r="P28" s="74"/>
      <c r="Q28" s="74"/>
      <c r="R28" s="74"/>
      <c r="S28" s="74"/>
      <c r="T28" s="74"/>
      <c r="U28" s="75"/>
      <c r="V28" s="75"/>
      <c r="W28" s="74"/>
      <c r="X28" s="74"/>
      <c r="Y28" s="74"/>
      <c r="Z28" s="74"/>
      <c r="AA28" s="74"/>
      <c r="AB28" s="75"/>
      <c r="AC28" s="75"/>
      <c r="AD28" s="74"/>
      <c r="AE28" s="74"/>
      <c r="AF28" s="74"/>
      <c r="AG28" s="74"/>
      <c r="AH28" s="74"/>
      <c r="AI28" s="75"/>
      <c r="AJ28" s="75"/>
      <c r="AK28" s="74"/>
      <c r="AL28" s="214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1"/>
      <c r="I29" s="70"/>
      <c r="J29" s="70"/>
      <c r="K29" s="70"/>
      <c r="L29" s="70"/>
      <c r="M29" s="70"/>
      <c r="N29" s="71"/>
      <c r="O29" s="71"/>
      <c r="P29" s="70"/>
      <c r="Q29" s="70"/>
      <c r="R29" s="70"/>
      <c r="S29" s="70"/>
      <c r="T29" s="70"/>
      <c r="U29" s="71"/>
      <c r="V29" s="71"/>
      <c r="W29" s="70"/>
      <c r="X29" s="70"/>
      <c r="Y29" s="70"/>
      <c r="Z29" s="70"/>
      <c r="AA29" s="70"/>
      <c r="AB29" s="71"/>
      <c r="AC29" s="71"/>
      <c r="AD29" s="70"/>
      <c r="AE29" s="70"/>
      <c r="AF29" s="70"/>
      <c r="AG29" s="70"/>
      <c r="AH29" s="70"/>
      <c r="AI29" s="71"/>
      <c r="AJ29" s="71"/>
      <c r="AK29" s="70"/>
      <c r="AL29" s="21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8"/>
      <c r="I30" s="77"/>
      <c r="J30" s="77"/>
      <c r="K30" s="77"/>
      <c r="L30" s="77"/>
      <c r="M30" s="77"/>
      <c r="N30" s="78"/>
      <c r="O30" s="78"/>
      <c r="P30" s="77"/>
      <c r="Q30" s="77"/>
      <c r="R30" s="77"/>
      <c r="S30" s="77"/>
      <c r="T30" s="77"/>
      <c r="U30" s="78"/>
      <c r="V30" s="78"/>
      <c r="W30" s="77"/>
      <c r="X30" s="77"/>
      <c r="Y30" s="77"/>
      <c r="Z30" s="77"/>
      <c r="AA30" s="77"/>
      <c r="AB30" s="78"/>
      <c r="AC30" s="78"/>
      <c r="AD30" s="77"/>
      <c r="AE30" s="77"/>
      <c r="AF30" s="77"/>
      <c r="AG30" s="77"/>
      <c r="AH30" s="77"/>
      <c r="AI30" s="78"/>
      <c r="AJ30" s="78"/>
      <c r="AK30" s="77"/>
      <c r="AL30" s="216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1"/>
      <c r="I31" s="80"/>
      <c r="J31" s="80"/>
      <c r="K31" s="80"/>
      <c r="L31" s="80"/>
      <c r="M31" s="80"/>
      <c r="N31" s="81"/>
      <c r="O31" s="81"/>
      <c r="P31" s="80"/>
      <c r="Q31" s="80"/>
      <c r="R31" s="80"/>
      <c r="S31" s="80"/>
      <c r="T31" s="80"/>
      <c r="U31" s="81"/>
      <c r="V31" s="81"/>
      <c r="W31" s="80"/>
      <c r="X31" s="80"/>
      <c r="Y31" s="80"/>
      <c r="Z31" s="80"/>
      <c r="AA31" s="80"/>
      <c r="AB31" s="81"/>
      <c r="AC31" s="81"/>
      <c r="AD31" s="80"/>
      <c r="AE31" s="80"/>
      <c r="AF31" s="80"/>
      <c r="AG31" s="80"/>
      <c r="AH31" s="80"/>
      <c r="AI31" s="81"/>
      <c r="AJ31" s="81"/>
      <c r="AK31" s="80"/>
      <c r="AL31" s="217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296" t="s">
        <v>20</v>
      </c>
      <c r="E35" s="297"/>
      <c r="F35" s="297"/>
      <c r="G35" s="298"/>
      <c r="H35" s="114"/>
      <c r="I35" s="110"/>
      <c r="J35" s="110"/>
      <c r="K35" s="110"/>
      <c r="L35" s="110"/>
      <c r="M35" s="113"/>
      <c r="N35" s="114"/>
      <c r="O35" s="114"/>
      <c r="P35" s="110"/>
      <c r="Q35" s="110"/>
      <c r="R35" s="110"/>
      <c r="S35" s="110"/>
      <c r="T35" s="113"/>
      <c r="U35" s="114"/>
      <c r="V35" s="114"/>
      <c r="W35" s="110"/>
      <c r="X35" s="110"/>
      <c r="Y35" s="110"/>
      <c r="Z35" s="110"/>
      <c r="AA35" s="113"/>
      <c r="AB35" s="114"/>
      <c r="AC35" s="114"/>
      <c r="AD35" s="110"/>
      <c r="AE35" s="110"/>
      <c r="AF35" s="110"/>
      <c r="AG35" s="110"/>
      <c r="AH35" s="113"/>
      <c r="AI35" s="114"/>
      <c r="AJ35" s="114"/>
      <c r="AK35" s="113"/>
      <c r="AL35" s="115"/>
      <c r="AM35" s="99">
        <f t="shared" ref="AM35:AM44" si="3">SUM(H35:AL35)</f>
        <v>0</v>
      </c>
      <c r="AN35" s="33"/>
    </row>
    <row r="36" spans="2:40" ht="15.75" customHeight="1" thickBot="1" x14ac:dyDescent="0.25">
      <c r="B36" s="19"/>
      <c r="C36" s="294"/>
      <c r="D36" s="299" t="s">
        <v>35</v>
      </c>
      <c r="E36" s="300"/>
      <c r="F36" s="300"/>
      <c r="G36" s="301"/>
      <c r="H36" s="118"/>
      <c r="I36" s="117"/>
      <c r="J36" s="117"/>
      <c r="K36" s="117"/>
      <c r="L36" s="117"/>
      <c r="M36" s="117"/>
      <c r="N36" s="118"/>
      <c r="O36" s="118"/>
      <c r="P36" s="117"/>
      <c r="Q36" s="117"/>
      <c r="R36" s="117"/>
      <c r="S36" s="117"/>
      <c r="T36" s="117"/>
      <c r="U36" s="118"/>
      <c r="V36" s="118"/>
      <c r="W36" s="117"/>
      <c r="X36" s="117"/>
      <c r="Y36" s="117"/>
      <c r="Z36" s="117"/>
      <c r="AA36" s="117"/>
      <c r="AB36" s="118"/>
      <c r="AC36" s="118"/>
      <c r="AD36" s="117"/>
      <c r="AE36" s="117"/>
      <c r="AF36" s="117"/>
      <c r="AG36" s="117"/>
      <c r="AH36" s="117"/>
      <c r="AI36" s="118"/>
      <c r="AJ36" s="118"/>
      <c r="AK36" s="117"/>
      <c r="AL36" s="119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78" t="s">
        <v>21</v>
      </c>
      <c r="E37" s="379"/>
      <c r="F37" s="379"/>
      <c r="G37" s="380"/>
      <c r="H37" s="205"/>
      <c r="I37" s="180"/>
      <c r="J37" s="180"/>
      <c r="K37" s="180"/>
      <c r="L37" s="180"/>
      <c r="M37" s="180"/>
      <c r="N37" s="181"/>
      <c r="O37" s="181"/>
      <c r="P37" s="180"/>
      <c r="Q37" s="180"/>
      <c r="R37" s="180"/>
      <c r="S37" s="180"/>
      <c r="T37" s="180"/>
      <c r="U37" s="181"/>
      <c r="V37" s="181"/>
      <c r="W37" s="180"/>
      <c r="X37" s="180"/>
      <c r="Y37" s="180"/>
      <c r="Z37" s="180"/>
      <c r="AA37" s="180"/>
      <c r="AB37" s="181"/>
      <c r="AC37" s="181"/>
      <c r="AD37" s="180"/>
      <c r="AE37" s="180"/>
      <c r="AF37" s="180"/>
      <c r="AG37" s="180"/>
      <c r="AH37" s="180"/>
      <c r="AI37" s="181"/>
      <c r="AJ37" s="181"/>
      <c r="AK37" s="180"/>
      <c r="AL37" s="123"/>
      <c r="AM37" s="84">
        <f t="shared" si="3"/>
        <v>0</v>
      </c>
      <c r="AN37" s="33"/>
    </row>
    <row r="38" spans="2:40" ht="15.75" customHeight="1" x14ac:dyDescent="0.2">
      <c r="B38" s="19"/>
      <c r="C38" s="294"/>
      <c r="D38" s="305" t="s">
        <v>2</v>
      </c>
      <c r="E38" s="306"/>
      <c r="F38" s="306"/>
      <c r="G38" s="381"/>
      <c r="H38" s="124"/>
      <c r="I38" s="125"/>
      <c r="J38" s="125"/>
      <c r="K38" s="125"/>
      <c r="L38" s="125"/>
      <c r="M38" s="125"/>
      <c r="N38" s="126"/>
      <c r="O38" s="126"/>
      <c r="P38" s="125"/>
      <c r="Q38" s="125"/>
      <c r="R38" s="125"/>
      <c r="S38" s="125"/>
      <c r="T38" s="125"/>
      <c r="U38" s="126"/>
      <c r="V38" s="126"/>
      <c r="W38" s="125"/>
      <c r="X38" s="125"/>
      <c r="Y38" s="125"/>
      <c r="Z38" s="125"/>
      <c r="AA38" s="125"/>
      <c r="AB38" s="126"/>
      <c r="AC38" s="126"/>
      <c r="AD38" s="125"/>
      <c r="AE38" s="125"/>
      <c r="AF38" s="125"/>
      <c r="AG38" s="125"/>
      <c r="AH38" s="125"/>
      <c r="AI38" s="126"/>
      <c r="AJ38" s="126"/>
      <c r="AK38" s="125"/>
      <c r="AL38" s="127"/>
      <c r="AM38" s="85">
        <f t="shared" si="3"/>
        <v>0</v>
      </c>
      <c r="AN38" s="33"/>
    </row>
    <row r="39" spans="2:40" ht="15.75" customHeight="1" x14ac:dyDescent="0.2">
      <c r="B39" s="19"/>
      <c r="C39" s="294"/>
      <c r="D39" s="308" t="s">
        <v>3</v>
      </c>
      <c r="E39" s="309"/>
      <c r="F39" s="309"/>
      <c r="G39" s="382"/>
      <c r="H39" s="128"/>
      <c r="I39" s="129"/>
      <c r="J39" s="129"/>
      <c r="K39" s="129"/>
      <c r="L39" s="129"/>
      <c r="M39" s="129"/>
      <c r="N39" s="130"/>
      <c r="O39" s="130"/>
      <c r="P39" s="129"/>
      <c r="Q39" s="129"/>
      <c r="R39" s="129"/>
      <c r="S39" s="129"/>
      <c r="T39" s="129"/>
      <c r="U39" s="130"/>
      <c r="V39" s="130"/>
      <c r="W39" s="129"/>
      <c r="X39" s="129"/>
      <c r="Y39" s="129"/>
      <c r="Z39" s="129"/>
      <c r="AA39" s="129"/>
      <c r="AB39" s="130"/>
      <c r="AC39" s="130"/>
      <c r="AD39" s="129"/>
      <c r="AE39" s="129"/>
      <c r="AF39" s="129"/>
      <c r="AG39" s="129"/>
      <c r="AH39" s="129"/>
      <c r="AI39" s="130"/>
      <c r="AJ39" s="130"/>
      <c r="AK39" s="129"/>
      <c r="AL39" s="131"/>
      <c r="AM39" s="84">
        <f t="shared" si="3"/>
        <v>0</v>
      </c>
      <c r="AN39" s="33"/>
    </row>
    <row r="40" spans="2:40" ht="15.75" customHeight="1" x14ac:dyDescent="0.2">
      <c r="B40" s="19"/>
      <c r="C40" s="294"/>
      <c r="D40" s="305" t="s">
        <v>22</v>
      </c>
      <c r="E40" s="306"/>
      <c r="F40" s="306"/>
      <c r="G40" s="381"/>
      <c r="H40" s="124"/>
      <c r="I40" s="125"/>
      <c r="J40" s="125"/>
      <c r="K40" s="125"/>
      <c r="L40" s="125"/>
      <c r="M40" s="125"/>
      <c r="N40" s="126"/>
      <c r="O40" s="126"/>
      <c r="P40" s="125"/>
      <c r="Q40" s="125"/>
      <c r="R40" s="125"/>
      <c r="S40" s="125"/>
      <c r="T40" s="125"/>
      <c r="U40" s="126"/>
      <c r="V40" s="126"/>
      <c r="W40" s="125"/>
      <c r="X40" s="125"/>
      <c r="Y40" s="125"/>
      <c r="Z40" s="125"/>
      <c r="AA40" s="125"/>
      <c r="AB40" s="126"/>
      <c r="AC40" s="126"/>
      <c r="AD40" s="125"/>
      <c r="AE40" s="125"/>
      <c r="AF40" s="125"/>
      <c r="AG40" s="125"/>
      <c r="AH40" s="125"/>
      <c r="AI40" s="126"/>
      <c r="AJ40" s="126"/>
      <c r="AK40" s="125"/>
      <c r="AL40" s="127"/>
      <c r="AM40" s="85">
        <f t="shared" si="3"/>
        <v>0</v>
      </c>
      <c r="AN40" s="33"/>
    </row>
    <row r="41" spans="2:40" ht="15.75" customHeight="1" thickBot="1" x14ac:dyDescent="0.25">
      <c r="B41" s="19"/>
      <c r="C41" s="295"/>
      <c r="D41" s="314" t="s">
        <v>5</v>
      </c>
      <c r="E41" s="315"/>
      <c r="F41" s="315"/>
      <c r="G41" s="383"/>
      <c r="H41" s="207"/>
      <c r="I41" s="185"/>
      <c r="J41" s="185"/>
      <c r="K41" s="185"/>
      <c r="L41" s="185"/>
      <c r="M41" s="185"/>
      <c r="N41" s="186"/>
      <c r="O41" s="186"/>
      <c r="P41" s="185"/>
      <c r="Q41" s="185"/>
      <c r="R41" s="185"/>
      <c r="S41" s="185"/>
      <c r="T41" s="185"/>
      <c r="U41" s="186"/>
      <c r="V41" s="186"/>
      <c r="W41" s="185"/>
      <c r="X41" s="185"/>
      <c r="Y41" s="185"/>
      <c r="Z41" s="185"/>
      <c r="AA41" s="185"/>
      <c r="AB41" s="186"/>
      <c r="AC41" s="186"/>
      <c r="AD41" s="185"/>
      <c r="AE41" s="185"/>
      <c r="AF41" s="185"/>
      <c r="AG41" s="185"/>
      <c r="AH41" s="185"/>
      <c r="AI41" s="186"/>
      <c r="AJ41" s="186"/>
      <c r="AK41" s="185"/>
      <c r="AL41" s="135"/>
      <c r="AM41" s="86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>SUM(S35:S41)</f>
        <v>0</v>
      </c>
      <c r="T42" s="88">
        <f t="shared" ref="T42:AF42" si="5">SUM(T35:T41)</f>
        <v>0</v>
      </c>
      <c r="U42" s="88">
        <f t="shared" si="5"/>
        <v>0</v>
      </c>
      <c r="V42" s="88">
        <f t="shared" si="5"/>
        <v>0</v>
      </c>
      <c r="W42" s="88">
        <f t="shared" si="5"/>
        <v>0</v>
      </c>
      <c r="X42" s="88">
        <f t="shared" si="5"/>
        <v>0</v>
      </c>
      <c r="Y42" s="88">
        <f t="shared" si="5"/>
        <v>0</v>
      </c>
      <c r="Z42" s="88">
        <f t="shared" si="5"/>
        <v>0</v>
      </c>
      <c r="AA42" s="88">
        <f t="shared" si="5"/>
        <v>0</v>
      </c>
      <c r="AB42" s="88">
        <f t="shared" si="5"/>
        <v>0</v>
      </c>
      <c r="AC42" s="88">
        <f t="shared" si="5"/>
        <v>0</v>
      </c>
      <c r="AD42" s="88">
        <f t="shared" si="5"/>
        <v>0</v>
      </c>
      <c r="AE42" s="88">
        <f t="shared" si="5"/>
        <v>0</v>
      </c>
      <c r="AF42" s="88">
        <f t="shared" si="5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 t="shared" si="3"/>
        <v>0</v>
      </c>
      <c r="AN42" s="64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6">I32+I35+I36</f>
        <v>0</v>
      </c>
      <c r="J43" s="92">
        <f t="shared" si="6"/>
        <v>0</v>
      </c>
      <c r="K43" s="92">
        <f>K32+K35+K36</f>
        <v>0</v>
      </c>
      <c r="L43" s="92">
        <f t="shared" si="6"/>
        <v>0</v>
      </c>
      <c r="M43" s="92">
        <f t="shared" si="6"/>
        <v>0</v>
      </c>
      <c r="N43" s="92">
        <f t="shared" si="6"/>
        <v>0</v>
      </c>
      <c r="O43" s="92">
        <f t="shared" si="6"/>
        <v>0</v>
      </c>
      <c r="P43" s="92">
        <f t="shared" si="6"/>
        <v>0</v>
      </c>
      <c r="Q43" s="92">
        <f t="shared" si="6"/>
        <v>0</v>
      </c>
      <c r="R43" s="92">
        <f t="shared" si="6"/>
        <v>0</v>
      </c>
      <c r="S43" s="92">
        <f t="shared" si="6"/>
        <v>0</v>
      </c>
      <c r="T43" s="92">
        <f t="shared" si="6"/>
        <v>0</v>
      </c>
      <c r="U43" s="92">
        <f t="shared" si="6"/>
        <v>0</v>
      </c>
      <c r="V43" s="92">
        <f t="shared" si="6"/>
        <v>0</v>
      </c>
      <c r="W43" s="92">
        <f t="shared" si="6"/>
        <v>0</v>
      </c>
      <c r="X43" s="92">
        <f t="shared" si="6"/>
        <v>0</v>
      </c>
      <c r="Y43" s="92">
        <f t="shared" si="6"/>
        <v>0</v>
      </c>
      <c r="Z43" s="92">
        <f t="shared" si="6"/>
        <v>0</v>
      </c>
      <c r="AA43" s="92">
        <f t="shared" si="6"/>
        <v>0</v>
      </c>
      <c r="AB43" s="92">
        <f t="shared" si="6"/>
        <v>0</v>
      </c>
      <c r="AC43" s="92">
        <f t="shared" si="6"/>
        <v>0</v>
      </c>
      <c r="AD43" s="92">
        <f t="shared" si="6"/>
        <v>0</v>
      </c>
      <c r="AE43" s="92">
        <f t="shared" si="6"/>
        <v>0</v>
      </c>
      <c r="AF43" s="92">
        <f t="shared" si="6"/>
        <v>0</v>
      </c>
      <c r="AG43" s="92">
        <f t="shared" si="6"/>
        <v>0</v>
      </c>
      <c r="AH43" s="92">
        <f t="shared" si="6"/>
        <v>0</v>
      </c>
      <c r="AI43" s="92">
        <f t="shared" si="6"/>
        <v>0</v>
      </c>
      <c r="AJ43" s="92">
        <f t="shared" si="6"/>
        <v>0</v>
      </c>
      <c r="AK43" s="92">
        <f t="shared" si="6"/>
        <v>0</v>
      </c>
      <c r="AL43" s="93">
        <f t="shared" si="6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7">SUM(I37:I41)</f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6">
        <f t="shared" si="7"/>
        <v>0</v>
      </c>
      <c r="N44" s="96">
        <f t="shared" si="7"/>
        <v>0</v>
      </c>
      <c r="O44" s="96">
        <f t="shared" si="7"/>
        <v>0</v>
      </c>
      <c r="P44" s="96">
        <f t="shared" si="7"/>
        <v>0</v>
      </c>
      <c r="Q44" s="96">
        <f t="shared" si="7"/>
        <v>0</v>
      </c>
      <c r="R44" s="96">
        <f t="shared" si="7"/>
        <v>0</v>
      </c>
      <c r="S44" s="96">
        <f t="shared" si="7"/>
        <v>0</v>
      </c>
      <c r="T44" s="96">
        <f t="shared" si="7"/>
        <v>0</v>
      </c>
      <c r="U44" s="96">
        <f t="shared" si="7"/>
        <v>0</v>
      </c>
      <c r="V44" s="96">
        <f t="shared" si="7"/>
        <v>0</v>
      </c>
      <c r="W44" s="96">
        <f t="shared" si="7"/>
        <v>0</v>
      </c>
      <c r="X44" s="96">
        <f t="shared" si="7"/>
        <v>0</v>
      </c>
      <c r="Y44" s="96">
        <f t="shared" si="7"/>
        <v>0</v>
      </c>
      <c r="Z44" s="96">
        <f t="shared" si="7"/>
        <v>0</v>
      </c>
      <c r="AA44" s="96">
        <f t="shared" si="7"/>
        <v>0</v>
      </c>
      <c r="AB44" s="96">
        <f t="shared" si="7"/>
        <v>0</v>
      </c>
      <c r="AC44" s="96">
        <f t="shared" si="7"/>
        <v>0</v>
      </c>
      <c r="AD44" s="96">
        <f t="shared" si="7"/>
        <v>0</v>
      </c>
      <c r="AE44" s="96">
        <f t="shared" si="7"/>
        <v>0</v>
      </c>
      <c r="AF44" s="96">
        <f t="shared" si="7"/>
        <v>0</v>
      </c>
      <c r="AG44" s="96">
        <f t="shared" si="7"/>
        <v>0</v>
      </c>
      <c r="AH44" s="96">
        <f t="shared" si="7"/>
        <v>0</v>
      </c>
      <c r="AI44" s="96">
        <f t="shared" si="7"/>
        <v>0</v>
      </c>
      <c r="AJ44" s="96">
        <f t="shared" si="7"/>
        <v>0</v>
      </c>
      <c r="AK44" s="96">
        <f t="shared" si="7"/>
        <v>0</v>
      </c>
      <c r="AL44" s="97">
        <f t="shared" si="7"/>
        <v>0</v>
      </c>
      <c r="AM44" s="98">
        <f t="shared" si="3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18" t="s">
        <v>12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opLeftCell="A15" zoomScale="80" zoomScaleNormal="80" workbookViewId="0">
      <selection activeCell="AM22" sqref="AM22:AM31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43922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384">
        <f>[1]mar!AL19+1</f>
        <v>43922</v>
      </c>
      <c r="I19" s="242">
        <f>H19+1</f>
        <v>43923</v>
      </c>
      <c r="J19" s="242">
        <f t="shared" ref="J19:AK19" si="0">I19+1</f>
        <v>43924</v>
      </c>
      <c r="K19" s="242">
        <f t="shared" si="0"/>
        <v>43925</v>
      </c>
      <c r="L19" s="265">
        <f t="shared" si="0"/>
        <v>43926</v>
      </c>
      <c r="M19" s="242">
        <f t="shared" si="0"/>
        <v>43927</v>
      </c>
      <c r="N19" s="242">
        <f t="shared" si="0"/>
        <v>43928</v>
      </c>
      <c r="O19" s="242">
        <f t="shared" si="0"/>
        <v>43929</v>
      </c>
      <c r="P19" s="242">
        <f t="shared" si="0"/>
        <v>43930</v>
      </c>
      <c r="Q19" s="265">
        <f t="shared" si="0"/>
        <v>43931</v>
      </c>
      <c r="R19" s="242">
        <f t="shared" si="0"/>
        <v>43932</v>
      </c>
      <c r="S19" s="265">
        <f t="shared" si="0"/>
        <v>43933</v>
      </c>
      <c r="T19" s="265">
        <f t="shared" si="0"/>
        <v>43934</v>
      </c>
      <c r="U19" s="242">
        <f t="shared" si="0"/>
        <v>43935</v>
      </c>
      <c r="V19" s="242">
        <f t="shared" si="0"/>
        <v>43936</v>
      </c>
      <c r="W19" s="242">
        <f t="shared" si="0"/>
        <v>43937</v>
      </c>
      <c r="X19" s="242">
        <f t="shared" si="0"/>
        <v>43938</v>
      </c>
      <c r="Y19" s="242">
        <f t="shared" si="0"/>
        <v>43939</v>
      </c>
      <c r="Z19" s="265">
        <f t="shared" si="0"/>
        <v>43940</v>
      </c>
      <c r="AA19" s="242">
        <f t="shared" si="0"/>
        <v>43941</v>
      </c>
      <c r="AB19" s="242">
        <f t="shared" si="0"/>
        <v>43942</v>
      </c>
      <c r="AC19" s="242">
        <f t="shared" si="0"/>
        <v>43943</v>
      </c>
      <c r="AD19" s="242">
        <f t="shared" si="0"/>
        <v>43944</v>
      </c>
      <c r="AE19" s="242">
        <f t="shared" si="0"/>
        <v>43945</v>
      </c>
      <c r="AF19" s="242">
        <f t="shared" si="0"/>
        <v>43946</v>
      </c>
      <c r="AG19" s="265">
        <f t="shared" si="0"/>
        <v>43947</v>
      </c>
      <c r="AH19" s="242">
        <f t="shared" si="0"/>
        <v>43948</v>
      </c>
      <c r="AI19" s="242">
        <f t="shared" si="0"/>
        <v>43949</v>
      </c>
      <c r="AJ19" s="242">
        <f t="shared" si="0"/>
        <v>43950</v>
      </c>
      <c r="AK19" s="242">
        <f t="shared" si="0"/>
        <v>43951</v>
      </c>
      <c r="AL19" s="387"/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385"/>
      <c r="I20" s="243"/>
      <c r="J20" s="243"/>
      <c r="K20" s="243"/>
      <c r="L20" s="266"/>
      <c r="M20" s="243"/>
      <c r="N20" s="243"/>
      <c r="O20" s="243"/>
      <c r="P20" s="243"/>
      <c r="Q20" s="266"/>
      <c r="R20" s="243"/>
      <c r="S20" s="266"/>
      <c r="T20" s="266"/>
      <c r="U20" s="243"/>
      <c r="V20" s="243"/>
      <c r="W20" s="243"/>
      <c r="X20" s="243"/>
      <c r="Y20" s="243"/>
      <c r="Z20" s="266"/>
      <c r="AA20" s="243"/>
      <c r="AB20" s="243"/>
      <c r="AC20" s="243"/>
      <c r="AD20" s="243"/>
      <c r="AE20" s="243"/>
      <c r="AF20" s="243"/>
      <c r="AG20" s="266"/>
      <c r="AH20" s="243"/>
      <c r="AI20" s="243"/>
      <c r="AJ20" s="243"/>
      <c r="AK20" s="243"/>
      <c r="AL20" s="388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386"/>
      <c r="I21" s="244"/>
      <c r="J21" s="244"/>
      <c r="K21" s="244"/>
      <c r="L21" s="267"/>
      <c r="M21" s="244"/>
      <c r="N21" s="244"/>
      <c r="O21" s="244"/>
      <c r="P21" s="244"/>
      <c r="Q21" s="267"/>
      <c r="R21" s="244"/>
      <c r="S21" s="267"/>
      <c r="T21" s="267"/>
      <c r="U21" s="244"/>
      <c r="V21" s="244"/>
      <c r="W21" s="244"/>
      <c r="X21" s="244"/>
      <c r="Y21" s="244"/>
      <c r="Z21" s="267"/>
      <c r="AA21" s="244"/>
      <c r="AB21" s="244"/>
      <c r="AC21" s="244"/>
      <c r="AD21" s="244"/>
      <c r="AE21" s="244"/>
      <c r="AF21" s="244"/>
      <c r="AG21" s="267"/>
      <c r="AH21" s="244"/>
      <c r="AI21" s="244"/>
      <c r="AJ21" s="244"/>
      <c r="AK21" s="244"/>
      <c r="AL21" s="389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6"/>
      <c r="I22" s="66"/>
      <c r="J22" s="66"/>
      <c r="K22" s="67"/>
      <c r="L22" s="67"/>
      <c r="M22" s="66"/>
      <c r="N22" s="66"/>
      <c r="O22" s="66"/>
      <c r="P22" s="66"/>
      <c r="Q22" s="67"/>
      <c r="R22" s="67"/>
      <c r="S22" s="67"/>
      <c r="T22" s="67"/>
      <c r="U22" s="66"/>
      <c r="V22" s="66"/>
      <c r="W22" s="66"/>
      <c r="X22" s="66"/>
      <c r="Y22" s="67"/>
      <c r="Z22" s="67"/>
      <c r="AA22" s="66"/>
      <c r="AB22" s="66"/>
      <c r="AC22" s="66"/>
      <c r="AD22" s="66"/>
      <c r="AE22" s="66"/>
      <c r="AF22" s="67"/>
      <c r="AG22" s="67"/>
      <c r="AH22" s="66"/>
      <c r="AI22" s="66"/>
      <c r="AJ22" s="66"/>
      <c r="AK22" s="66"/>
      <c r="AL22" s="221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0"/>
      <c r="I23" s="70"/>
      <c r="J23" s="70"/>
      <c r="K23" s="71"/>
      <c r="L23" s="71"/>
      <c r="M23" s="70"/>
      <c r="N23" s="70"/>
      <c r="O23" s="70"/>
      <c r="P23" s="70"/>
      <c r="Q23" s="71"/>
      <c r="R23" s="71"/>
      <c r="S23" s="71"/>
      <c r="T23" s="71"/>
      <c r="U23" s="70"/>
      <c r="V23" s="70"/>
      <c r="W23" s="70"/>
      <c r="X23" s="70"/>
      <c r="Y23" s="71"/>
      <c r="Z23" s="71"/>
      <c r="AA23" s="70"/>
      <c r="AB23" s="70"/>
      <c r="AC23" s="70"/>
      <c r="AD23" s="70"/>
      <c r="AE23" s="70"/>
      <c r="AF23" s="71"/>
      <c r="AG23" s="71"/>
      <c r="AH23" s="70"/>
      <c r="AI23" s="70"/>
      <c r="AJ23" s="70"/>
      <c r="AK23" s="70"/>
      <c r="AL23" s="222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4"/>
      <c r="I24" s="74"/>
      <c r="J24" s="74"/>
      <c r="K24" s="75"/>
      <c r="L24" s="75"/>
      <c r="M24" s="74"/>
      <c r="N24" s="74"/>
      <c r="O24" s="74"/>
      <c r="P24" s="74"/>
      <c r="Q24" s="75"/>
      <c r="R24" s="75"/>
      <c r="S24" s="75"/>
      <c r="T24" s="75"/>
      <c r="U24" s="74"/>
      <c r="V24" s="74"/>
      <c r="W24" s="74"/>
      <c r="X24" s="74"/>
      <c r="Y24" s="75"/>
      <c r="Z24" s="75"/>
      <c r="AA24" s="74"/>
      <c r="AB24" s="74"/>
      <c r="AC24" s="74"/>
      <c r="AD24" s="74"/>
      <c r="AE24" s="74"/>
      <c r="AF24" s="75"/>
      <c r="AG24" s="75"/>
      <c r="AH24" s="74"/>
      <c r="AI24" s="74"/>
      <c r="AJ24" s="74"/>
      <c r="AK24" s="74"/>
      <c r="AL24" s="223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0"/>
      <c r="I25" s="70"/>
      <c r="J25" s="70"/>
      <c r="K25" s="71"/>
      <c r="L25" s="71"/>
      <c r="M25" s="70"/>
      <c r="N25" s="70"/>
      <c r="O25" s="70"/>
      <c r="P25" s="70"/>
      <c r="Q25" s="71"/>
      <c r="R25" s="71"/>
      <c r="S25" s="71"/>
      <c r="T25" s="71"/>
      <c r="U25" s="70"/>
      <c r="V25" s="70"/>
      <c r="W25" s="70"/>
      <c r="X25" s="70"/>
      <c r="Y25" s="71"/>
      <c r="Z25" s="71"/>
      <c r="AA25" s="70"/>
      <c r="AB25" s="70"/>
      <c r="AC25" s="70"/>
      <c r="AD25" s="70"/>
      <c r="AE25" s="70"/>
      <c r="AF25" s="71"/>
      <c r="AG25" s="71"/>
      <c r="AH25" s="70"/>
      <c r="AI25" s="70"/>
      <c r="AJ25" s="70"/>
      <c r="AK25" s="70"/>
      <c r="AL25" s="222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4"/>
      <c r="I26" s="74"/>
      <c r="J26" s="74"/>
      <c r="K26" s="75"/>
      <c r="L26" s="75"/>
      <c r="M26" s="74"/>
      <c r="N26" s="74"/>
      <c r="O26" s="74"/>
      <c r="P26" s="74"/>
      <c r="Q26" s="75"/>
      <c r="R26" s="75"/>
      <c r="S26" s="75"/>
      <c r="T26" s="75"/>
      <c r="U26" s="74"/>
      <c r="V26" s="74"/>
      <c r="W26" s="74"/>
      <c r="X26" s="74"/>
      <c r="Y26" s="75"/>
      <c r="Z26" s="75"/>
      <c r="AA26" s="74"/>
      <c r="AB26" s="74"/>
      <c r="AC26" s="74"/>
      <c r="AD26" s="74"/>
      <c r="AE26" s="74"/>
      <c r="AF26" s="75"/>
      <c r="AG26" s="75"/>
      <c r="AH26" s="74"/>
      <c r="AI26" s="74"/>
      <c r="AJ26" s="74"/>
      <c r="AK26" s="74"/>
      <c r="AL26" s="223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0"/>
      <c r="I27" s="70"/>
      <c r="J27" s="70"/>
      <c r="K27" s="71"/>
      <c r="L27" s="71"/>
      <c r="M27" s="70"/>
      <c r="N27" s="70"/>
      <c r="O27" s="70"/>
      <c r="P27" s="70"/>
      <c r="Q27" s="71"/>
      <c r="R27" s="71"/>
      <c r="S27" s="71"/>
      <c r="T27" s="71"/>
      <c r="U27" s="70"/>
      <c r="V27" s="70"/>
      <c r="W27" s="70"/>
      <c r="X27" s="70"/>
      <c r="Y27" s="71"/>
      <c r="Z27" s="71"/>
      <c r="AA27" s="70"/>
      <c r="AB27" s="70"/>
      <c r="AC27" s="70"/>
      <c r="AD27" s="70"/>
      <c r="AE27" s="70"/>
      <c r="AF27" s="71"/>
      <c r="AG27" s="71"/>
      <c r="AH27" s="70"/>
      <c r="AI27" s="70"/>
      <c r="AJ27" s="70"/>
      <c r="AK27" s="70"/>
      <c r="AL27" s="22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4"/>
      <c r="I28" s="74"/>
      <c r="J28" s="74"/>
      <c r="K28" s="75"/>
      <c r="L28" s="75"/>
      <c r="M28" s="74"/>
      <c r="N28" s="74"/>
      <c r="O28" s="74"/>
      <c r="P28" s="74"/>
      <c r="Q28" s="75"/>
      <c r="R28" s="75"/>
      <c r="S28" s="75"/>
      <c r="T28" s="75"/>
      <c r="U28" s="74"/>
      <c r="V28" s="74"/>
      <c r="W28" s="74"/>
      <c r="X28" s="74"/>
      <c r="Y28" s="75"/>
      <c r="Z28" s="75"/>
      <c r="AA28" s="74"/>
      <c r="AB28" s="74"/>
      <c r="AC28" s="74"/>
      <c r="AD28" s="74"/>
      <c r="AE28" s="74"/>
      <c r="AF28" s="75"/>
      <c r="AG28" s="75"/>
      <c r="AH28" s="74"/>
      <c r="AI28" s="74"/>
      <c r="AJ28" s="74"/>
      <c r="AK28" s="74"/>
      <c r="AL28" s="223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0"/>
      <c r="I29" s="70"/>
      <c r="J29" s="70"/>
      <c r="K29" s="71"/>
      <c r="L29" s="71"/>
      <c r="M29" s="70"/>
      <c r="N29" s="70"/>
      <c r="O29" s="70"/>
      <c r="P29" s="70"/>
      <c r="Q29" s="71"/>
      <c r="R29" s="71"/>
      <c r="S29" s="71"/>
      <c r="T29" s="71"/>
      <c r="U29" s="70"/>
      <c r="V29" s="70"/>
      <c r="W29" s="70"/>
      <c r="X29" s="70"/>
      <c r="Y29" s="71"/>
      <c r="Z29" s="71"/>
      <c r="AA29" s="70"/>
      <c r="AB29" s="70"/>
      <c r="AC29" s="70"/>
      <c r="AD29" s="70"/>
      <c r="AE29" s="70"/>
      <c r="AF29" s="71"/>
      <c r="AG29" s="71"/>
      <c r="AH29" s="70"/>
      <c r="AI29" s="70"/>
      <c r="AJ29" s="70"/>
      <c r="AK29" s="70"/>
      <c r="AL29" s="22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7"/>
      <c r="I30" s="77"/>
      <c r="J30" s="77"/>
      <c r="K30" s="78"/>
      <c r="L30" s="78"/>
      <c r="M30" s="77"/>
      <c r="N30" s="77"/>
      <c r="O30" s="77"/>
      <c r="P30" s="77"/>
      <c r="Q30" s="78"/>
      <c r="R30" s="78"/>
      <c r="S30" s="78"/>
      <c r="T30" s="78"/>
      <c r="U30" s="77"/>
      <c r="V30" s="77"/>
      <c r="W30" s="77"/>
      <c r="X30" s="77"/>
      <c r="Y30" s="78"/>
      <c r="Z30" s="78"/>
      <c r="AA30" s="77"/>
      <c r="AB30" s="77"/>
      <c r="AC30" s="77"/>
      <c r="AD30" s="77"/>
      <c r="AE30" s="77"/>
      <c r="AF30" s="78"/>
      <c r="AG30" s="78"/>
      <c r="AH30" s="77"/>
      <c r="AI30" s="77"/>
      <c r="AJ30" s="77"/>
      <c r="AK30" s="77"/>
      <c r="AL30" s="224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0"/>
      <c r="I31" s="80"/>
      <c r="J31" s="80"/>
      <c r="K31" s="81"/>
      <c r="L31" s="81"/>
      <c r="M31" s="80"/>
      <c r="N31" s="80"/>
      <c r="O31" s="80"/>
      <c r="P31" s="80"/>
      <c r="Q31" s="81"/>
      <c r="R31" s="81"/>
      <c r="S31" s="81"/>
      <c r="T31" s="81"/>
      <c r="U31" s="80"/>
      <c r="V31" s="80"/>
      <c r="W31" s="80"/>
      <c r="X31" s="80"/>
      <c r="Y31" s="81"/>
      <c r="Z31" s="81"/>
      <c r="AA31" s="80"/>
      <c r="AB31" s="80"/>
      <c r="AC31" s="80"/>
      <c r="AD31" s="80"/>
      <c r="AE31" s="80"/>
      <c r="AF31" s="81"/>
      <c r="AG31" s="81"/>
      <c r="AH31" s="80"/>
      <c r="AI31" s="80"/>
      <c r="AJ31" s="80"/>
      <c r="AK31" s="80"/>
      <c r="AL31" s="225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296" t="s">
        <v>20</v>
      </c>
      <c r="E35" s="297"/>
      <c r="F35" s="297"/>
      <c r="G35" s="298"/>
      <c r="H35" s="110"/>
      <c r="I35" s="110"/>
      <c r="J35" s="111"/>
      <c r="K35" s="112"/>
      <c r="L35" s="112"/>
      <c r="M35" s="111"/>
      <c r="N35" s="111"/>
      <c r="O35" s="110"/>
      <c r="P35" s="110"/>
      <c r="Q35" s="114"/>
      <c r="R35" s="114"/>
      <c r="S35" s="114"/>
      <c r="T35" s="112"/>
      <c r="U35" s="111"/>
      <c r="V35" s="110"/>
      <c r="W35" s="110"/>
      <c r="X35" s="110"/>
      <c r="Y35" s="114"/>
      <c r="Z35" s="114"/>
      <c r="AA35" s="111"/>
      <c r="AB35" s="111"/>
      <c r="AC35" s="111"/>
      <c r="AD35" s="110"/>
      <c r="AE35" s="110"/>
      <c r="AF35" s="114"/>
      <c r="AG35" s="114"/>
      <c r="AH35" s="111"/>
      <c r="AI35" s="111"/>
      <c r="AJ35" s="110"/>
      <c r="AK35" s="110"/>
      <c r="AL35" s="173"/>
      <c r="AM35" s="99">
        <f t="shared" ref="AM35:AM41" si="3">SUM(H35:AL35)</f>
        <v>0</v>
      </c>
      <c r="AN35" s="33"/>
    </row>
    <row r="36" spans="2:40" ht="15.75" customHeight="1" thickBot="1" x14ac:dyDescent="0.25">
      <c r="B36" s="19"/>
      <c r="C36" s="294"/>
      <c r="D36" s="299" t="s">
        <v>35</v>
      </c>
      <c r="E36" s="300"/>
      <c r="F36" s="300"/>
      <c r="G36" s="301"/>
      <c r="H36" s="117"/>
      <c r="I36" s="117"/>
      <c r="J36" s="117"/>
      <c r="K36" s="118"/>
      <c r="L36" s="118"/>
      <c r="M36" s="117"/>
      <c r="N36" s="117"/>
      <c r="O36" s="117"/>
      <c r="P36" s="117"/>
      <c r="Q36" s="118"/>
      <c r="R36" s="118"/>
      <c r="S36" s="118"/>
      <c r="T36" s="118"/>
      <c r="U36" s="117"/>
      <c r="V36" s="117"/>
      <c r="W36" s="117"/>
      <c r="X36" s="117"/>
      <c r="Y36" s="118"/>
      <c r="Z36" s="118"/>
      <c r="AA36" s="117"/>
      <c r="AB36" s="117"/>
      <c r="AC36" s="117"/>
      <c r="AD36" s="117"/>
      <c r="AE36" s="117"/>
      <c r="AF36" s="118"/>
      <c r="AG36" s="118"/>
      <c r="AH36" s="117"/>
      <c r="AI36" s="117"/>
      <c r="AJ36" s="117"/>
      <c r="AK36" s="117"/>
      <c r="AL36" s="174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02" t="s">
        <v>21</v>
      </c>
      <c r="E37" s="303"/>
      <c r="F37" s="303"/>
      <c r="G37" s="304"/>
      <c r="H37" s="179"/>
      <c r="I37" s="180"/>
      <c r="J37" s="180"/>
      <c r="K37" s="181"/>
      <c r="L37" s="181"/>
      <c r="M37" s="180"/>
      <c r="N37" s="180"/>
      <c r="O37" s="180"/>
      <c r="P37" s="180"/>
      <c r="Q37" s="181"/>
      <c r="R37" s="181"/>
      <c r="S37" s="181"/>
      <c r="T37" s="181"/>
      <c r="U37" s="180"/>
      <c r="V37" s="180"/>
      <c r="W37" s="180"/>
      <c r="X37" s="180"/>
      <c r="Y37" s="181"/>
      <c r="Z37" s="181"/>
      <c r="AA37" s="180"/>
      <c r="AB37" s="180"/>
      <c r="AC37" s="180"/>
      <c r="AD37" s="180"/>
      <c r="AE37" s="180"/>
      <c r="AF37" s="181"/>
      <c r="AG37" s="181"/>
      <c r="AH37" s="180"/>
      <c r="AI37" s="180"/>
      <c r="AJ37" s="180"/>
      <c r="AK37" s="180"/>
      <c r="AL37" s="226"/>
      <c r="AM37" s="100">
        <f t="shared" si="3"/>
        <v>0</v>
      </c>
      <c r="AN37" s="33"/>
    </row>
    <row r="38" spans="2:40" ht="15.75" customHeight="1" x14ac:dyDescent="0.2">
      <c r="B38" s="19"/>
      <c r="C38" s="294"/>
      <c r="D38" s="305" t="s">
        <v>2</v>
      </c>
      <c r="E38" s="306"/>
      <c r="F38" s="306"/>
      <c r="G38" s="307"/>
      <c r="H38" s="182"/>
      <c r="I38" s="125"/>
      <c r="J38" s="125"/>
      <c r="K38" s="126"/>
      <c r="L38" s="126"/>
      <c r="M38" s="125"/>
      <c r="N38" s="125"/>
      <c r="O38" s="125"/>
      <c r="P38" s="125"/>
      <c r="Q38" s="126"/>
      <c r="R38" s="126"/>
      <c r="S38" s="126"/>
      <c r="T38" s="126"/>
      <c r="U38" s="125"/>
      <c r="V38" s="125"/>
      <c r="W38" s="125"/>
      <c r="X38" s="125"/>
      <c r="Y38" s="126"/>
      <c r="Z38" s="126"/>
      <c r="AA38" s="125"/>
      <c r="AB38" s="125"/>
      <c r="AC38" s="125"/>
      <c r="AD38" s="125"/>
      <c r="AE38" s="125"/>
      <c r="AF38" s="126"/>
      <c r="AG38" s="126"/>
      <c r="AH38" s="125"/>
      <c r="AI38" s="125"/>
      <c r="AJ38" s="125"/>
      <c r="AK38" s="125"/>
      <c r="AL38" s="164"/>
      <c r="AM38" s="101">
        <f t="shared" si="3"/>
        <v>0</v>
      </c>
      <c r="AN38" s="33"/>
    </row>
    <row r="39" spans="2:40" ht="15.75" customHeight="1" x14ac:dyDescent="0.2">
      <c r="B39" s="19"/>
      <c r="C39" s="294"/>
      <c r="D39" s="308" t="s">
        <v>3</v>
      </c>
      <c r="E39" s="309"/>
      <c r="F39" s="309"/>
      <c r="G39" s="310"/>
      <c r="H39" s="183"/>
      <c r="I39" s="129"/>
      <c r="J39" s="129"/>
      <c r="K39" s="130"/>
      <c r="L39" s="130"/>
      <c r="M39" s="129"/>
      <c r="N39" s="129"/>
      <c r="O39" s="129"/>
      <c r="P39" s="129"/>
      <c r="Q39" s="130"/>
      <c r="R39" s="130"/>
      <c r="S39" s="130"/>
      <c r="T39" s="130"/>
      <c r="U39" s="129"/>
      <c r="V39" s="129"/>
      <c r="W39" s="129"/>
      <c r="X39" s="129"/>
      <c r="Y39" s="130"/>
      <c r="Z39" s="130"/>
      <c r="AA39" s="129"/>
      <c r="AB39" s="129"/>
      <c r="AC39" s="129"/>
      <c r="AD39" s="129"/>
      <c r="AE39" s="129"/>
      <c r="AF39" s="130"/>
      <c r="AG39" s="130"/>
      <c r="AH39" s="129"/>
      <c r="AI39" s="129"/>
      <c r="AJ39" s="129"/>
      <c r="AK39" s="129"/>
      <c r="AL39" s="165"/>
      <c r="AM39" s="100">
        <f t="shared" si="3"/>
        <v>0</v>
      </c>
      <c r="AN39" s="33"/>
    </row>
    <row r="40" spans="2:40" ht="15.75" customHeight="1" x14ac:dyDescent="0.2">
      <c r="B40" s="19"/>
      <c r="C40" s="294"/>
      <c r="D40" s="305" t="s">
        <v>22</v>
      </c>
      <c r="E40" s="306"/>
      <c r="F40" s="306"/>
      <c r="G40" s="307"/>
      <c r="H40" s="182"/>
      <c r="I40" s="125"/>
      <c r="J40" s="125"/>
      <c r="K40" s="126"/>
      <c r="L40" s="126"/>
      <c r="M40" s="125"/>
      <c r="N40" s="125"/>
      <c r="O40" s="125"/>
      <c r="P40" s="125"/>
      <c r="Q40" s="126"/>
      <c r="R40" s="126"/>
      <c r="S40" s="126"/>
      <c r="T40" s="126"/>
      <c r="U40" s="125"/>
      <c r="V40" s="125"/>
      <c r="W40" s="125"/>
      <c r="X40" s="125"/>
      <c r="Y40" s="126"/>
      <c r="Z40" s="126"/>
      <c r="AA40" s="125"/>
      <c r="AB40" s="125"/>
      <c r="AC40" s="125"/>
      <c r="AD40" s="125"/>
      <c r="AE40" s="125"/>
      <c r="AF40" s="126"/>
      <c r="AG40" s="126"/>
      <c r="AH40" s="125"/>
      <c r="AI40" s="125"/>
      <c r="AJ40" s="125"/>
      <c r="AK40" s="125"/>
      <c r="AL40" s="164"/>
      <c r="AM40" s="101">
        <f t="shared" si="3"/>
        <v>0</v>
      </c>
      <c r="AN40" s="33"/>
    </row>
    <row r="41" spans="2:40" ht="15.75" customHeight="1" thickBot="1" x14ac:dyDescent="0.25">
      <c r="B41" s="19"/>
      <c r="C41" s="295"/>
      <c r="D41" s="314" t="s">
        <v>5</v>
      </c>
      <c r="E41" s="315"/>
      <c r="F41" s="315"/>
      <c r="G41" s="316"/>
      <c r="H41" s="184"/>
      <c r="I41" s="185"/>
      <c r="J41" s="185"/>
      <c r="K41" s="186"/>
      <c r="L41" s="186"/>
      <c r="M41" s="185"/>
      <c r="N41" s="185"/>
      <c r="O41" s="185"/>
      <c r="P41" s="185"/>
      <c r="Q41" s="186"/>
      <c r="R41" s="186"/>
      <c r="S41" s="186"/>
      <c r="T41" s="186"/>
      <c r="U41" s="185"/>
      <c r="V41" s="185"/>
      <c r="W41" s="185"/>
      <c r="X41" s="185"/>
      <c r="Y41" s="186"/>
      <c r="Z41" s="186"/>
      <c r="AA41" s="185"/>
      <c r="AB41" s="185"/>
      <c r="AC41" s="185"/>
      <c r="AD41" s="185"/>
      <c r="AE41" s="185"/>
      <c r="AF41" s="186"/>
      <c r="AG41" s="186"/>
      <c r="AH41" s="185"/>
      <c r="AI41" s="185"/>
      <c r="AJ41" s="185"/>
      <c r="AK41" s="185"/>
      <c r="AL41" s="227"/>
      <c r="AM41" s="102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>SUM(AK35:AK41)</f>
        <v>0</v>
      </c>
      <c r="AL42" s="89">
        <f t="shared" si="4"/>
        <v>0</v>
      </c>
      <c r="AM42" s="90">
        <f>SUM(H42:AL42)</f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5">I32+I35+I36</f>
        <v>0</v>
      </c>
      <c r="J43" s="92">
        <f t="shared" si="5"/>
        <v>0</v>
      </c>
      <c r="K43" s="92">
        <f>K32+K35+K36</f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>AJ32+AJ35+AJ36</f>
        <v>0</v>
      </c>
      <c r="AK43" s="92">
        <f>AK32+AK35+AK36</f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>SUM(H44:AL44)</f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82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opLeftCell="A6" zoomScale="80" zoomScaleNormal="80" workbookViewId="0">
      <selection activeCell="AM22" sqref="AM22:AM31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43952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262">
        <f>[1]apr!AK19+1</f>
        <v>43952</v>
      </c>
      <c r="I19" s="242">
        <f>H19+1</f>
        <v>43953</v>
      </c>
      <c r="J19" s="265">
        <f t="shared" ref="J19:AL19" si="0">I19+1</f>
        <v>43954</v>
      </c>
      <c r="K19" s="242">
        <f t="shared" si="0"/>
        <v>43955</v>
      </c>
      <c r="L19" s="242">
        <f t="shared" si="0"/>
        <v>43956</v>
      </c>
      <c r="M19" s="242">
        <f t="shared" si="0"/>
        <v>43957</v>
      </c>
      <c r="N19" s="242">
        <f t="shared" si="0"/>
        <v>43958</v>
      </c>
      <c r="O19" s="242">
        <f t="shared" si="0"/>
        <v>43959</v>
      </c>
      <c r="P19" s="242">
        <f t="shared" si="0"/>
        <v>43960</v>
      </c>
      <c r="Q19" s="265">
        <f t="shared" si="0"/>
        <v>43961</v>
      </c>
      <c r="R19" s="242">
        <f t="shared" si="0"/>
        <v>43962</v>
      </c>
      <c r="S19" s="242">
        <f t="shared" si="0"/>
        <v>43963</v>
      </c>
      <c r="T19" s="242">
        <f t="shared" si="0"/>
        <v>43964</v>
      </c>
      <c r="U19" s="242">
        <f t="shared" si="0"/>
        <v>43965</v>
      </c>
      <c r="V19" s="242">
        <f t="shared" si="0"/>
        <v>43966</v>
      </c>
      <c r="W19" s="242">
        <f t="shared" si="0"/>
        <v>43967</v>
      </c>
      <c r="X19" s="265">
        <f t="shared" si="0"/>
        <v>43968</v>
      </c>
      <c r="Y19" s="242">
        <f t="shared" si="0"/>
        <v>43969</v>
      </c>
      <c r="Z19" s="242">
        <f t="shared" si="0"/>
        <v>43970</v>
      </c>
      <c r="AA19" s="242">
        <f t="shared" si="0"/>
        <v>43971</v>
      </c>
      <c r="AB19" s="265">
        <f t="shared" si="0"/>
        <v>43972</v>
      </c>
      <c r="AC19" s="242">
        <f t="shared" si="0"/>
        <v>43973</v>
      </c>
      <c r="AD19" s="242">
        <f t="shared" si="0"/>
        <v>43974</v>
      </c>
      <c r="AE19" s="265">
        <f t="shared" si="0"/>
        <v>43975</v>
      </c>
      <c r="AF19" s="242">
        <f t="shared" si="0"/>
        <v>43976</v>
      </c>
      <c r="AG19" s="242">
        <f t="shared" si="0"/>
        <v>43977</v>
      </c>
      <c r="AH19" s="242">
        <f t="shared" si="0"/>
        <v>43978</v>
      </c>
      <c r="AI19" s="242">
        <f t="shared" si="0"/>
        <v>43979</v>
      </c>
      <c r="AJ19" s="242">
        <f t="shared" si="0"/>
        <v>43980</v>
      </c>
      <c r="AK19" s="242">
        <f t="shared" si="0"/>
        <v>43981</v>
      </c>
      <c r="AL19" s="390">
        <f t="shared" si="0"/>
        <v>43982</v>
      </c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263"/>
      <c r="I20" s="243"/>
      <c r="J20" s="266"/>
      <c r="K20" s="243"/>
      <c r="L20" s="243"/>
      <c r="M20" s="243"/>
      <c r="N20" s="243"/>
      <c r="O20" s="243"/>
      <c r="P20" s="243"/>
      <c r="Q20" s="266"/>
      <c r="R20" s="243"/>
      <c r="S20" s="243"/>
      <c r="T20" s="243"/>
      <c r="U20" s="243"/>
      <c r="V20" s="243"/>
      <c r="W20" s="243"/>
      <c r="X20" s="266"/>
      <c r="Y20" s="243"/>
      <c r="Z20" s="243"/>
      <c r="AA20" s="243"/>
      <c r="AB20" s="266"/>
      <c r="AC20" s="243"/>
      <c r="AD20" s="243"/>
      <c r="AE20" s="266"/>
      <c r="AF20" s="243"/>
      <c r="AG20" s="243"/>
      <c r="AH20" s="243"/>
      <c r="AI20" s="243"/>
      <c r="AJ20" s="243"/>
      <c r="AK20" s="243"/>
      <c r="AL20" s="391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264"/>
      <c r="I21" s="244"/>
      <c r="J21" s="267"/>
      <c r="K21" s="244"/>
      <c r="L21" s="244"/>
      <c r="M21" s="244"/>
      <c r="N21" s="244"/>
      <c r="O21" s="244"/>
      <c r="P21" s="244"/>
      <c r="Q21" s="267"/>
      <c r="R21" s="244"/>
      <c r="S21" s="244"/>
      <c r="T21" s="244"/>
      <c r="U21" s="244"/>
      <c r="V21" s="244"/>
      <c r="W21" s="244"/>
      <c r="X21" s="267"/>
      <c r="Y21" s="244"/>
      <c r="Z21" s="244"/>
      <c r="AA21" s="244"/>
      <c r="AB21" s="267"/>
      <c r="AC21" s="244"/>
      <c r="AD21" s="244"/>
      <c r="AE21" s="267"/>
      <c r="AF21" s="244"/>
      <c r="AG21" s="244"/>
      <c r="AH21" s="244"/>
      <c r="AI21" s="244"/>
      <c r="AJ21" s="244"/>
      <c r="AK21" s="244"/>
      <c r="AL21" s="392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7"/>
      <c r="I22" s="67"/>
      <c r="J22" s="67"/>
      <c r="K22" s="66"/>
      <c r="L22" s="66"/>
      <c r="M22" s="66"/>
      <c r="N22" s="66"/>
      <c r="O22" s="66"/>
      <c r="P22" s="67"/>
      <c r="Q22" s="67"/>
      <c r="R22" s="66"/>
      <c r="S22" s="66"/>
      <c r="T22" s="66"/>
      <c r="U22" s="66"/>
      <c r="V22" s="66"/>
      <c r="W22" s="67"/>
      <c r="X22" s="67"/>
      <c r="Y22" s="66"/>
      <c r="Z22" s="66"/>
      <c r="AA22" s="66"/>
      <c r="AB22" s="67"/>
      <c r="AC22" s="66"/>
      <c r="AD22" s="67"/>
      <c r="AE22" s="67"/>
      <c r="AF22" s="66"/>
      <c r="AG22" s="66"/>
      <c r="AH22" s="66"/>
      <c r="AI22" s="66"/>
      <c r="AJ22" s="66"/>
      <c r="AK22" s="67"/>
      <c r="AL22" s="228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1"/>
      <c r="I23" s="71"/>
      <c r="J23" s="71"/>
      <c r="K23" s="70"/>
      <c r="L23" s="70"/>
      <c r="M23" s="70"/>
      <c r="N23" s="70"/>
      <c r="O23" s="70"/>
      <c r="P23" s="71"/>
      <c r="Q23" s="71"/>
      <c r="R23" s="70"/>
      <c r="S23" s="70"/>
      <c r="T23" s="70"/>
      <c r="U23" s="70"/>
      <c r="V23" s="70"/>
      <c r="W23" s="71"/>
      <c r="X23" s="71"/>
      <c r="Y23" s="70"/>
      <c r="Z23" s="70"/>
      <c r="AA23" s="70"/>
      <c r="AB23" s="71"/>
      <c r="AC23" s="70"/>
      <c r="AD23" s="71"/>
      <c r="AE23" s="71"/>
      <c r="AF23" s="70"/>
      <c r="AG23" s="70"/>
      <c r="AH23" s="70"/>
      <c r="AI23" s="70"/>
      <c r="AJ23" s="70"/>
      <c r="AK23" s="71"/>
      <c r="AL23" s="229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5"/>
      <c r="I24" s="75"/>
      <c r="J24" s="75"/>
      <c r="K24" s="74"/>
      <c r="L24" s="74"/>
      <c r="M24" s="74"/>
      <c r="N24" s="74"/>
      <c r="O24" s="74"/>
      <c r="P24" s="75"/>
      <c r="Q24" s="75"/>
      <c r="R24" s="74"/>
      <c r="S24" s="74"/>
      <c r="T24" s="74"/>
      <c r="U24" s="74"/>
      <c r="V24" s="74"/>
      <c r="W24" s="75"/>
      <c r="X24" s="75"/>
      <c r="Y24" s="74"/>
      <c r="Z24" s="74"/>
      <c r="AA24" s="74"/>
      <c r="AB24" s="75"/>
      <c r="AC24" s="74"/>
      <c r="AD24" s="75"/>
      <c r="AE24" s="75"/>
      <c r="AF24" s="74"/>
      <c r="AG24" s="74"/>
      <c r="AH24" s="74"/>
      <c r="AI24" s="74"/>
      <c r="AJ24" s="74"/>
      <c r="AK24" s="75"/>
      <c r="AL24" s="230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1"/>
      <c r="I25" s="71"/>
      <c r="J25" s="71"/>
      <c r="K25" s="70"/>
      <c r="L25" s="70"/>
      <c r="M25" s="70"/>
      <c r="N25" s="70"/>
      <c r="O25" s="70"/>
      <c r="P25" s="71"/>
      <c r="Q25" s="71"/>
      <c r="R25" s="70"/>
      <c r="S25" s="70"/>
      <c r="T25" s="70"/>
      <c r="U25" s="70"/>
      <c r="V25" s="70"/>
      <c r="W25" s="71"/>
      <c r="X25" s="71"/>
      <c r="Y25" s="70"/>
      <c r="Z25" s="70"/>
      <c r="AA25" s="70"/>
      <c r="AB25" s="71"/>
      <c r="AC25" s="70"/>
      <c r="AD25" s="71"/>
      <c r="AE25" s="71"/>
      <c r="AF25" s="70"/>
      <c r="AG25" s="70"/>
      <c r="AH25" s="70"/>
      <c r="AI25" s="70"/>
      <c r="AJ25" s="70"/>
      <c r="AK25" s="71"/>
      <c r="AL25" s="229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5"/>
      <c r="I26" s="75"/>
      <c r="J26" s="75"/>
      <c r="K26" s="74"/>
      <c r="L26" s="74"/>
      <c r="M26" s="74"/>
      <c r="N26" s="74"/>
      <c r="O26" s="74"/>
      <c r="P26" s="75"/>
      <c r="Q26" s="75"/>
      <c r="R26" s="74"/>
      <c r="S26" s="74"/>
      <c r="T26" s="74"/>
      <c r="U26" s="74"/>
      <c r="V26" s="74"/>
      <c r="W26" s="75"/>
      <c r="X26" s="75"/>
      <c r="Y26" s="74"/>
      <c r="Z26" s="74"/>
      <c r="AA26" s="74"/>
      <c r="AB26" s="75"/>
      <c r="AC26" s="74"/>
      <c r="AD26" s="75"/>
      <c r="AE26" s="75"/>
      <c r="AF26" s="74"/>
      <c r="AG26" s="74"/>
      <c r="AH26" s="74"/>
      <c r="AI26" s="74"/>
      <c r="AJ26" s="74"/>
      <c r="AK26" s="75"/>
      <c r="AL26" s="230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1"/>
      <c r="I27" s="71"/>
      <c r="J27" s="71"/>
      <c r="K27" s="70"/>
      <c r="L27" s="70"/>
      <c r="M27" s="70"/>
      <c r="N27" s="70"/>
      <c r="O27" s="70"/>
      <c r="P27" s="71"/>
      <c r="Q27" s="71"/>
      <c r="R27" s="70"/>
      <c r="S27" s="70"/>
      <c r="T27" s="70"/>
      <c r="U27" s="70"/>
      <c r="V27" s="70"/>
      <c r="W27" s="71"/>
      <c r="X27" s="71"/>
      <c r="Y27" s="70"/>
      <c r="Z27" s="70"/>
      <c r="AA27" s="70"/>
      <c r="AB27" s="71"/>
      <c r="AC27" s="70"/>
      <c r="AD27" s="71"/>
      <c r="AE27" s="71"/>
      <c r="AF27" s="70"/>
      <c r="AG27" s="70"/>
      <c r="AH27" s="70"/>
      <c r="AI27" s="70"/>
      <c r="AJ27" s="70"/>
      <c r="AK27" s="71"/>
      <c r="AL27" s="229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5"/>
      <c r="I28" s="75"/>
      <c r="J28" s="75"/>
      <c r="K28" s="74"/>
      <c r="L28" s="74"/>
      <c r="M28" s="74"/>
      <c r="N28" s="74"/>
      <c r="O28" s="74"/>
      <c r="P28" s="75"/>
      <c r="Q28" s="75"/>
      <c r="R28" s="74"/>
      <c r="S28" s="74"/>
      <c r="T28" s="74"/>
      <c r="U28" s="74"/>
      <c r="V28" s="74"/>
      <c r="W28" s="75"/>
      <c r="X28" s="75"/>
      <c r="Y28" s="74"/>
      <c r="Z28" s="74"/>
      <c r="AA28" s="74"/>
      <c r="AB28" s="75"/>
      <c r="AC28" s="74"/>
      <c r="AD28" s="75"/>
      <c r="AE28" s="75"/>
      <c r="AF28" s="74"/>
      <c r="AG28" s="74"/>
      <c r="AH28" s="74"/>
      <c r="AI28" s="74"/>
      <c r="AJ28" s="74"/>
      <c r="AK28" s="75"/>
      <c r="AL28" s="230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1"/>
      <c r="I29" s="71"/>
      <c r="J29" s="71"/>
      <c r="K29" s="70"/>
      <c r="L29" s="70"/>
      <c r="M29" s="70"/>
      <c r="N29" s="70"/>
      <c r="O29" s="70"/>
      <c r="P29" s="71"/>
      <c r="Q29" s="71"/>
      <c r="R29" s="70"/>
      <c r="S29" s="70"/>
      <c r="T29" s="70"/>
      <c r="U29" s="70"/>
      <c r="V29" s="70"/>
      <c r="W29" s="71"/>
      <c r="X29" s="71"/>
      <c r="Y29" s="70"/>
      <c r="Z29" s="70"/>
      <c r="AA29" s="70"/>
      <c r="AB29" s="71"/>
      <c r="AC29" s="70"/>
      <c r="AD29" s="71"/>
      <c r="AE29" s="71"/>
      <c r="AF29" s="70"/>
      <c r="AG29" s="70"/>
      <c r="AH29" s="70"/>
      <c r="AI29" s="70"/>
      <c r="AJ29" s="70"/>
      <c r="AK29" s="71"/>
      <c r="AL29" s="229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8"/>
      <c r="I30" s="78"/>
      <c r="J30" s="78"/>
      <c r="K30" s="77"/>
      <c r="L30" s="77"/>
      <c r="M30" s="77"/>
      <c r="N30" s="77"/>
      <c r="O30" s="77"/>
      <c r="P30" s="78"/>
      <c r="Q30" s="78"/>
      <c r="R30" s="77"/>
      <c r="S30" s="77"/>
      <c r="T30" s="77"/>
      <c r="U30" s="77"/>
      <c r="V30" s="77"/>
      <c r="W30" s="78"/>
      <c r="X30" s="78"/>
      <c r="Y30" s="77"/>
      <c r="Z30" s="77"/>
      <c r="AA30" s="77"/>
      <c r="AB30" s="78"/>
      <c r="AC30" s="77"/>
      <c r="AD30" s="78"/>
      <c r="AE30" s="78"/>
      <c r="AF30" s="77"/>
      <c r="AG30" s="77"/>
      <c r="AH30" s="77"/>
      <c r="AI30" s="77"/>
      <c r="AJ30" s="77"/>
      <c r="AK30" s="78"/>
      <c r="AL30" s="231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1"/>
      <c r="I31" s="81"/>
      <c r="J31" s="81"/>
      <c r="K31" s="80"/>
      <c r="L31" s="80"/>
      <c r="M31" s="80"/>
      <c r="N31" s="80"/>
      <c r="O31" s="80"/>
      <c r="P31" s="81"/>
      <c r="Q31" s="81"/>
      <c r="R31" s="80"/>
      <c r="S31" s="80"/>
      <c r="T31" s="80"/>
      <c r="U31" s="80"/>
      <c r="V31" s="80"/>
      <c r="W31" s="81"/>
      <c r="X31" s="81"/>
      <c r="Y31" s="80"/>
      <c r="Z31" s="80"/>
      <c r="AA31" s="80"/>
      <c r="AB31" s="81"/>
      <c r="AC31" s="80"/>
      <c r="AD31" s="81"/>
      <c r="AE31" s="81"/>
      <c r="AF31" s="80"/>
      <c r="AG31" s="80"/>
      <c r="AH31" s="80"/>
      <c r="AI31" s="80"/>
      <c r="AJ31" s="80"/>
      <c r="AK31" s="81"/>
      <c r="AL31" s="232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296" t="s">
        <v>20</v>
      </c>
      <c r="E35" s="297"/>
      <c r="F35" s="297"/>
      <c r="G35" s="298"/>
      <c r="H35" s="112"/>
      <c r="I35" s="112"/>
      <c r="J35" s="112"/>
      <c r="K35" s="146"/>
      <c r="L35" s="146"/>
      <c r="M35" s="146"/>
      <c r="N35" s="110"/>
      <c r="O35" s="110"/>
      <c r="P35" s="114"/>
      <c r="Q35" s="114"/>
      <c r="R35" s="146"/>
      <c r="S35" s="146"/>
      <c r="T35" s="146"/>
      <c r="U35" s="110"/>
      <c r="V35" s="110"/>
      <c r="W35" s="114"/>
      <c r="X35" s="114"/>
      <c r="Y35" s="146"/>
      <c r="Z35" s="146"/>
      <c r="AA35" s="146"/>
      <c r="AB35" s="114"/>
      <c r="AC35" s="110"/>
      <c r="AD35" s="114"/>
      <c r="AE35" s="114"/>
      <c r="AF35" s="146"/>
      <c r="AG35" s="146"/>
      <c r="AH35" s="146"/>
      <c r="AI35" s="110"/>
      <c r="AJ35" s="110"/>
      <c r="AK35" s="114"/>
      <c r="AL35" s="114"/>
      <c r="AM35" s="99">
        <f t="shared" ref="AM35:AM41" si="3">SUM(H35:AL35)</f>
        <v>0</v>
      </c>
      <c r="AN35" s="33"/>
    </row>
    <row r="36" spans="2:40" ht="15.75" customHeight="1" thickBot="1" x14ac:dyDescent="0.25">
      <c r="B36" s="19"/>
      <c r="C36" s="294"/>
      <c r="D36" s="299" t="s">
        <v>35</v>
      </c>
      <c r="E36" s="300"/>
      <c r="F36" s="300"/>
      <c r="G36" s="301"/>
      <c r="H36" s="118"/>
      <c r="I36" s="118"/>
      <c r="J36" s="118"/>
      <c r="K36" s="117"/>
      <c r="L36" s="117"/>
      <c r="M36" s="117"/>
      <c r="N36" s="117"/>
      <c r="O36" s="117"/>
      <c r="P36" s="118"/>
      <c r="Q36" s="118"/>
      <c r="R36" s="117"/>
      <c r="S36" s="117"/>
      <c r="T36" s="117"/>
      <c r="U36" s="117"/>
      <c r="V36" s="117"/>
      <c r="W36" s="118"/>
      <c r="X36" s="118"/>
      <c r="Y36" s="117"/>
      <c r="Z36" s="117"/>
      <c r="AA36" s="117"/>
      <c r="AB36" s="118"/>
      <c r="AC36" s="117"/>
      <c r="AD36" s="118"/>
      <c r="AE36" s="118"/>
      <c r="AF36" s="117"/>
      <c r="AG36" s="117"/>
      <c r="AH36" s="117"/>
      <c r="AI36" s="117"/>
      <c r="AJ36" s="117"/>
      <c r="AK36" s="118"/>
      <c r="AL36" s="118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02" t="s">
        <v>21</v>
      </c>
      <c r="E37" s="303"/>
      <c r="F37" s="303"/>
      <c r="G37" s="304"/>
      <c r="H37" s="205"/>
      <c r="I37" s="181"/>
      <c r="J37" s="181"/>
      <c r="K37" s="180"/>
      <c r="L37" s="180"/>
      <c r="M37" s="180"/>
      <c r="N37" s="180"/>
      <c r="O37" s="180"/>
      <c r="P37" s="181"/>
      <c r="Q37" s="181"/>
      <c r="R37" s="180"/>
      <c r="S37" s="180"/>
      <c r="T37" s="180"/>
      <c r="U37" s="180"/>
      <c r="V37" s="180"/>
      <c r="W37" s="181"/>
      <c r="X37" s="181"/>
      <c r="Y37" s="180"/>
      <c r="Z37" s="180"/>
      <c r="AA37" s="180"/>
      <c r="AB37" s="181"/>
      <c r="AC37" s="180"/>
      <c r="AD37" s="181"/>
      <c r="AE37" s="181"/>
      <c r="AF37" s="180"/>
      <c r="AG37" s="180"/>
      <c r="AH37" s="180"/>
      <c r="AI37" s="180"/>
      <c r="AJ37" s="180"/>
      <c r="AK37" s="181"/>
      <c r="AL37" s="233"/>
      <c r="AM37" s="84">
        <f t="shared" si="3"/>
        <v>0</v>
      </c>
      <c r="AN37" s="33"/>
    </row>
    <row r="38" spans="2:40" ht="15.75" customHeight="1" x14ac:dyDescent="0.2">
      <c r="B38" s="19"/>
      <c r="C38" s="294"/>
      <c r="D38" s="305" t="s">
        <v>2</v>
      </c>
      <c r="E38" s="306"/>
      <c r="F38" s="306"/>
      <c r="G38" s="307"/>
      <c r="H38" s="124"/>
      <c r="I38" s="126"/>
      <c r="J38" s="126"/>
      <c r="K38" s="125"/>
      <c r="L38" s="125"/>
      <c r="M38" s="125"/>
      <c r="N38" s="125"/>
      <c r="O38" s="125"/>
      <c r="P38" s="126"/>
      <c r="Q38" s="126"/>
      <c r="R38" s="125"/>
      <c r="S38" s="125"/>
      <c r="T38" s="125"/>
      <c r="U38" s="125"/>
      <c r="V38" s="125"/>
      <c r="W38" s="126"/>
      <c r="X38" s="126"/>
      <c r="Y38" s="125"/>
      <c r="Z38" s="125"/>
      <c r="AA38" s="125"/>
      <c r="AB38" s="126"/>
      <c r="AC38" s="125"/>
      <c r="AD38" s="126"/>
      <c r="AE38" s="126"/>
      <c r="AF38" s="125"/>
      <c r="AG38" s="125"/>
      <c r="AH38" s="125"/>
      <c r="AI38" s="125"/>
      <c r="AJ38" s="125"/>
      <c r="AK38" s="126"/>
      <c r="AL38" s="234"/>
      <c r="AM38" s="85">
        <f t="shared" si="3"/>
        <v>0</v>
      </c>
      <c r="AN38" s="33"/>
    </row>
    <row r="39" spans="2:40" ht="15.75" customHeight="1" x14ac:dyDescent="0.2">
      <c r="B39" s="19"/>
      <c r="C39" s="294"/>
      <c r="D39" s="308" t="s">
        <v>3</v>
      </c>
      <c r="E39" s="309"/>
      <c r="F39" s="309"/>
      <c r="G39" s="310"/>
      <c r="H39" s="128"/>
      <c r="I39" s="130"/>
      <c r="J39" s="130"/>
      <c r="K39" s="129"/>
      <c r="L39" s="129"/>
      <c r="M39" s="129"/>
      <c r="N39" s="129"/>
      <c r="O39" s="129"/>
      <c r="P39" s="130"/>
      <c r="Q39" s="130"/>
      <c r="R39" s="129"/>
      <c r="S39" s="129"/>
      <c r="T39" s="129"/>
      <c r="U39" s="129"/>
      <c r="V39" s="129"/>
      <c r="W39" s="130"/>
      <c r="X39" s="130"/>
      <c r="Y39" s="129"/>
      <c r="Z39" s="129"/>
      <c r="AA39" s="129"/>
      <c r="AB39" s="130"/>
      <c r="AC39" s="129"/>
      <c r="AD39" s="130"/>
      <c r="AE39" s="130"/>
      <c r="AF39" s="129"/>
      <c r="AG39" s="129"/>
      <c r="AH39" s="129"/>
      <c r="AI39" s="129"/>
      <c r="AJ39" s="129"/>
      <c r="AK39" s="130"/>
      <c r="AL39" s="235"/>
      <c r="AM39" s="84">
        <f t="shared" si="3"/>
        <v>0</v>
      </c>
      <c r="AN39" s="33"/>
    </row>
    <row r="40" spans="2:40" ht="15.75" customHeight="1" x14ac:dyDescent="0.2">
      <c r="B40" s="19"/>
      <c r="C40" s="294"/>
      <c r="D40" s="305" t="s">
        <v>22</v>
      </c>
      <c r="E40" s="306"/>
      <c r="F40" s="306"/>
      <c r="G40" s="307"/>
      <c r="H40" s="124"/>
      <c r="I40" s="126"/>
      <c r="J40" s="126"/>
      <c r="K40" s="125"/>
      <c r="L40" s="125"/>
      <c r="M40" s="125"/>
      <c r="N40" s="125"/>
      <c r="O40" s="125"/>
      <c r="P40" s="126"/>
      <c r="Q40" s="126"/>
      <c r="R40" s="125"/>
      <c r="S40" s="125"/>
      <c r="T40" s="125"/>
      <c r="U40" s="125"/>
      <c r="V40" s="125"/>
      <c r="W40" s="126"/>
      <c r="X40" s="126"/>
      <c r="Y40" s="125"/>
      <c r="Z40" s="125"/>
      <c r="AA40" s="125"/>
      <c r="AB40" s="126"/>
      <c r="AC40" s="125"/>
      <c r="AD40" s="126"/>
      <c r="AE40" s="126"/>
      <c r="AF40" s="125"/>
      <c r="AG40" s="125"/>
      <c r="AH40" s="125"/>
      <c r="AI40" s="125"/>
      <c r="AJ40" s="125"/>
      <c r="AK40" s="126"/>
      <c r="AL40" s="234"/>
      <c r="AM40" s="85">
        <f t="shared" si="3"/>
        <v>0</v>
      </c>
      <c r="AN40" s="33"/>
    </row>
    <row r="41" spans="2:40" ht="15.75" customHeight="1" thickBot="1" x14ac:dyDescent="0.25">
      <c r="B41" s="19"/>
      <c r="C41" s="295"/>
      <c r="D41" s="314" t="s">
        <v>5</v>
      </c>
      <c r="E41" s="315"/>
      <c r="F41" s="315"/>
      <c r="G41" s="316"/>
      <c r="H41" s="207"/>
      <c r="I41" s="186"/>
      <c r="J41" s="186"/>
      <c r="K41" s="185"/>
      <c r="L41" s="185"/>
      <c r="M41" s="185"/>
      <c r="N41" s="185"/>
      <c r="O41" s="185"/>
      <c r="P41" s="186"/>
      <c r="Q41" s="186"/>
      <c r="R41" s="185"/>
      <c r="S41" s="185"/>
      <c r="T41" s="185"/>
      <c r="U41" s="185"/>
      <c r="V41" s="185"/>
      <c r="W41" s="186"/>
      <c r="X41" s="186"/>
      <c r="Y41" s="185"/>
      <c r="Z41" s="185"/>
      <c r="AA41" s="185"/>
      <c r="AB41" s="186"/>
      <c r="AC41" s="185"/>
      <c r="AD41" s="186"/>
      <c r="AE41" s="186"/>
      <c r="AF41" s="185"/>
      <c r="AG41" s="185"/>
      <c r="AH41" s="185"/>
      <c r="AI41" s="185"/>
      <c r="AJ41" s="185"/>
      <c r="AK41" s="186"/>
      <c r="AL41" s="236"/>
      <c r="AM41" s="86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>SUM(H42:AL42)</f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K43" si="5">I32+I35+I36</f>
        <v>0</v>
      </c>
      <c r="J43" s="92">
        <f t="shared" si="5"/>
        <v>0</v>
      </c>
      <c r="K43" s="92">
        <f>K32+K35+K36</f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>AL32+AL35+AL36</f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>SUM(H44:AL44)</f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opLeftCell="A6" zoomScale="80" zoomScaleNormal="80" workbookViewId="0">
      <selection activeCell="AM22" sqref="AM22:AM31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43983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384">
        <f>[1]may!AL19+1</f>
        <v>43983</v>
      </c>
      <c r="I19" s="242">
        <f>H19+1</f>
        <v>43984</v>
      </c>
      <c r="J19" s="242">
        <f t="shared" ref="J19:AK19" si="0">I19+1</f>
        <v>43985</v>
      </c>
      <c r="K19" s="242">
        <f t="shared" si="0"/>
        <v>43986</v>
      </c>
      <c r="L19" s="242">
        <f t="shared" si="0"/>
        <v>43987</v>
      </c>
      <c r="M19" s="265">
        <f t="shared" si="0"/>
        <v>43988</v>
      </c>
      <c r="N19" s="265">
        <f t="shared" si="0"/>
        <v>43989</v>
      </c>
      <c r="O19" s="242">
        <f t="shared" si="0"/>
        <v>43990</v>
      </c>
      <c r="P19" s="242">
        <f t="shared" si="0"/>
        <v>43991</v>
      </c>
      <c r="Q19" s="242">
        <f t="shared" si="0"/>
        <v>43992</v>
      </c>
      <c r="R19" s="242">
        <f t="shared" si="0"/>
        <v>43993</v>
      </c>
      <c r="S19" s="242">
        <f t="shared" si="0"/>
        <v>43994</v>
      </c>
      <c r="T19" s="242">
        <f t="shared" si="0"/>
        <v>43995</v>
      </c>
      <c r="U19" s="265">
        <f t="shared" si="0"/>
        <v>43996</v>
      </c>
      <c r="V19" s="242">
        <f t="shared" si="0"/>
        <v>43997</v>
      </c>
      <c r="W19" s="242">
        <f t="shared" si="0"/>
        <v>43998</v>
      </c>
      <c r="X19" s="242">
        <f t="shared" si="0"/>
        <v>43999</v>
      </c>
      <c r="Y19" s="242">
        <f t="shared" si="0"/>
        <v>44000</v>
      </c>
      <c r="Z19" s="242">
        <f t="shared" si="0"/>
        <v>44001</v>
      </c>
      <c r="AA19" s="265">
        <f t="shared" si="0"/>
        <v>44002</v>
      </c>
      <c r="AB19" s="265">
        <f t="shared" si="0"/>
        <v>44003</v>
      </c>
      <c r="AC19" s="242">
        <f t="shared" si="0"/>
        <v>44004</v>
      </c>
      <c r="AD19" s="242">
        <f t="shared" si="0"/>
        <v>44005</v>
      </c>
      <c r="AE19" s="242">
        <f t="shared" si="0"/>
        <v>44006</v>
      </c>
      <c r="AF19" s="242">
        <f t="shared" si="0"/>
        <v>44007</v>
      </c>
      <c r="AG19" s="242">
        <f t="shared" si="0"/>
        <v>44008</v>
      </c>
      <c r="AH19" s="242">
        <f t="shared" si="0"/>
        <v>44009</v>
      </c>
      <c r="AI19" s="265">
        <f t="shared" si="0"/>
        <v>44010</v>
      </c>
      <c r="AJ19" s="242">
        <f t="shared" si="0"/>
        <v>44011</v>
      </c>
      <c r="AK19" s="242">
        <f t="shared" si="0"/>
        <v>44012</v>
      </c>
      <c r="AL19" s="393"/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385"/>
      <c r="I20" s="243"/>
      <c r="J20" s="243"/>
      <c r="K20" s="243"/>
      <c r="L20" s="243"/>
      <c r="M20" s="266"/>
      <c r="N20" s="266"/>
      <c r="O20" s="243"/>
      <c r="P20" s="243"/>
      <c r="Q20" s="243"/>
      <c r="R20" s="243"/>
      <c r="S20" s="243"/>
      <c r="T20" s="243"/>
      <c r="U20" s="266"/>
      <c r="V20" s="243"/>
      <c r="W20" s="243"/>
      <c r="X20" s="243"/>
      <c r="Y20" s="243"/>
      <c r="Z20" s="243"/>
      <c r="AA20" s="266"/>
      <c r="AB20" s="266"/>
      <c r="AC20" s="243"/>
      <c r="AD20" s="243"/>
      <c r="AE20" s="243"/>
      <c r="AF20" s="243"/>
      <c r="AG20" s="243"/>
      <c r="AH20" s="243"/>
      <c r="AI20" s="266"/>
      <c r="AJ20" s="243"/>
      <c r="AK20" s="243"/>
      <c r="AL20" s="394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386"/>
      <c r="I21" s="244"/>
      <c r="J21" s="244"/>
      <c r="K21" s="244"/>
      <c r="L21" s="244"/>
      <c r="M21" s="267"/>
      <c r="N21" s="267"/>
      <c r="O21" s="244"/>
      <c r="P21" s="244"/>
      <c r="Q21" s="244"/>
      <c r="R21" s="244"/>
      <c r="S21" s="244"/>
      <c r="T21" s="244"/>
      <c r="U21" s="267"/>
      <c r="V21" s="244"/>
      <c r="W21" s="244"/>
      <c r="X21" s="244"/>
      <c r="Y21" s="244"/>
      <c r="Z21" s="244"/>
      <c r="AA21" s="267"/>
      <c r="AB21" s="267"/>
      <c r="AC21" s="244"/>
      <c r="AD21" s="244"/>
      <c r="AE21" s="244"/>
      <c r="AF21" s="244"/>
      <c r="AG21" s="244"/>
      <c r="AH21" s="244"/>
      <c r="AI21" s="267"/>
      <c r="AJ21" s="244"/>
      <c r="AK21" s="244"/>
      <c r="AL21" s="395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6"/>
      <c r="I22" s="66"/>
      <c r="J22" s="66"/>
      <c r="K22" s="66"/>
      <c r="L22" s="66"/>
      <c r="M22" s="67"/>
      <c r="N22" s="67"/>
      <c r="O22" s="66"/>
      <c r="P22" s="66"/>
      <c r="Q22" s="66"/>
      <c r="R22" s="66"/>
      <c r="S22" s="66"/>
      <c r="T22" s="67"/>
      <c r="U22" s="67"/>
      <c r="V22" s="66"/>
      <c r="W22" s="66"/>
      <c r="X22" s="66"/>
      <c r="Y22" s="66"/>
      <c r="Z22" s="67"/>
      <c r="AA22" s="67"/>
      <c r="AB22" s="67"/>
      <c r="AC22" s="66"/>
      <c r="AD22" s="66"/>
      <c r="AE22" s="66"/>
      <c r="AF22" s="66"/>
      <c r="AG22" s="66"/>
      <c r="AH22" s="67"/>
      <c r="AI22" s="67"/>
      <c r="AJ22" s="66"/>
      <c r="AK22" s="66"/>
      <c r="AL22" s="221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0"/>
      <c r="I23" s="70"/>
      <c r="J23" s="70"/>
      <c r="K23" s="70"/>
      <c r="L23" s="70"/>
      <c r="M23" s="71"/>
      <c r="N23" s="71"/>
      <c r="O23" s="70"/>
      <c r="P23" s="70"/>
      <c r="Q23" s="70"/>
      <c r="R23" s="70"/>
      <c r="S23" s="70"/>
      <c r="T23" s="71"/>
      <c r="U23" s="71"/>
      <c r="V23" s="70"/>
      <c r="W23" s="70"/>
      <c r="X23" s="70"/>
      <c r="Y23" s="70"/>
      <c r="Z23" s="71"/>
      <c r="AA23" s="71"/>
      <c r="AB23" s="71"/>
      <c r="AC23" s="70"/>
      <c r="AD23" s="70"/>
      <c r="AE23" s="70"/>
      <c r="AF23" s="70"/>
      <c r="AG23" s="70"/>
      <c r="AH23" s="71"/>
      <c r="AI23" s="71"/>
      <c r="AJ23" s="70"/>
      <c r="AK23" s="70"/>
      <c r="AL23" s="222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4"/>
      <c r="I24" s="74"/>
      <c r="J24" s="74"/>
      <c r="K24" s="74"/>
      <c r="L24" s="74"/>
      <c r="M24" s="75"/>
      <c r="N24" s="75"/>
      <c r="O24" s="74"/>
      <c r="P24" s="74"/>
      <c r="Q24" s="74"/>
      <c r="R24" s="74"/>
      <c r="S24" s="74"/>
      <c r="T24" s="75"/>
      <c r="U24" s="75"/>
      <c r="V24" s="74"/>
      <c r="W24" s="74"/>
      <c r="X24" s="74"/>
      <c r="Y24" s="74"/>
      <c r="Z24" s="75"/>
      <c r="AA24" s="75"/>
      <c r="AB24" s="75"/>
      <c r="AC24" s="74"/>
      <c r="AD24" s="74"/>
      <c r="AE24" s="74"/>
      <c r="AF24" s="74"/>
      <c r="AG24" s="74"/>
      <c r="AH24" s="75"/>
      <c r="AI24" s="75"/>
      <c r="AJ24" s="74"/>
      <c r="AK24" s="74"/>
      <c r="AL24" s="223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0"/>
      <c r="I25" s="70"/>
      <c r="J25" s="70"/>
      <c r="K25" s="70"/>
      <c r="L25" s="70"/>
      <c r="M25" s="71"/>
      <c r="N25" s="71"/>
      <c r="O25" s="70"/>
      <c r="P25" s="70"/>
      <c r="Q25" s="70"/>
      <c r="R25" s="70"/>
      <c r="S25" s="70"/>
      <c r="T25" s="71"/>
      <c r="U25" s="71"/>
      <c r="V25" s="70"/>
      <c r="W25" s="70"/>
      <c r="X25" s="70"/>
      <c r="Y25" s="70"/>
      <c r="Z25" s="71"/>
      <c r="AA25" s="71"/>
      <c r="AB25" s="71"/>
      <c r="AC25" s="70"/>
      <c r="AD25" s="70"/>
      <c r="AE25" s="70"/>
      <c r="AF25" s="70"/>
      <c r="AG25" s="70"/>
      <c r="AH25" s="71"/>
      <c r="AI25" s="71"/>
      <c r="AJ25" s="70"/>
      <c r="AK25" s="70"/>
      <c r="AL25" s="222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4"/>
      <c r="I26" s="74"/>
      <c r="J26" s="74"/>
      <c r="K26" s="74"/>
      <c r="L26" s="74"/>
      <c r="M26" s="75"/>
      <c r="N26" s="75"/>
      <c r="O26" s="74"/>
      <c r="P26" s="74"/>
      <c r="Q26" s="74"/>
      <c r="R26" s="74"/>
      <c r="S26" s="74"/>
      <c r="T26" s="75"/>
      <c r="U26" s="75"/>
      <c r="V26" s="74"/>
      <c r="W26" s="74"/>
      <c r="X26" s="74"/>
      <c r="Y26" s="74"/>
      <c r="Z26" s="75"/>
      <c r="AA26" s="75"/>
      <c r="AB26" s="75"/>
      <c r="AC26" s="74"/>
      <c r="AD26" s="74"/>
      <c r="AE26" s="74"/>
      <c r="AF26" s="74"/>
      <c r="AG26" s="74"/>
      <c r="AH26" s="75"/>
      <c r="AI26" s="75"/>
      <c r="AJ26" s="74"/>
      <c r="AK26" s="74"/>
      <c r="AL26" s="223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0"/>
      <c r="I27" s="70"/>
      <c r="J27" s="70"/>
      <c r="K27" s="70"/>
      <c r="L27" s="70"/>
      <c r="M27" s="71"/>
      <c r="N27" s="71"/>
      <c r="O27" s="70"/>
      <c r="P27" s="70"/>
      <c r="Q27" s="70"/>
      <c r="R27" s="70"/>
      <c r="S27" s="70"/>
      <c r="T27" s="71"/>
      <c r="U27" s="71"/>
      <c r="V27" s="70"/>
      <c r="W27" s="70"/>
      <c r="X27" s="70"/>
      <c r="Y27" s="70"/>
      <c r="Z27" s="71"/>
      <c r="AA27" s="71"/>
      <c r="AB27" s="71"/>
      <c r="AC27" s="70"/>
      <c r="AD27" s="70"/>
      <c r="AE27" s="70"/>
      <c r="AF27" s="70"/>
      <c r="AG27" s="70"/>
      <c r="AH27" s="71"/>
      <c r="AI27" s="71"/>
      <c r="AJ27" s="70"/>
      <c r="AK27" s="70"/>
      <c r="AL27" s="22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4"/>
      <c r="I28" s="74"/>
      <c r="J28" s="74"/>
      <c r="K28" s="74"/>
      <c r="L28" s="74"/>
      <c r="M28" s="75"/>
      <c r="N28" s="75"/>
      <c r="O28" s="74"/>
      <c r="P28" s="74"/>
      <c r="Q28" s="74"/>
      <c r="R28" s="74"/>
      <c r="S28" s="74"/>
      <c r="T28" s="75"/>
      <c r="U28" s="75"/>
      <c r="V28" s="74"/>
      <c r="W28" s="74"/>
      <c r="X28" s="74"/>
      <c r="Y28" s="74"/>
      <c r="Z28" s="75"/>
      <c r="AA28" s="75"/>
      <c r="AB28" s="75"/>
      <c r="AC28" s="74"/>
      <c r="AD28" s="74"/>
      <c r="AE28" s="74"/>
      <c r="AF28" s="74"/>
      <c r="AG28" s="74"/>
      <c r="AH28" s="75"/>
      <c r="AI28" s="75"/>
      <c r="AJ28" s="74"/>
      <c r="AK28" s="74"/>
      <c r="AL28" s="223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0"/>
      <c r="I29" s="70"/>
      <c r="J29" s="70"/>
      <c r="K29" s="70"/>
      <c r="L29" s="70"/>
      <c r="M29" s="71"/>
      <c r="N29" s="71"/>
      <c r="O29" s="70"/>
      <c r="P29" s="70"/>
      <c r="Q29" s="70"/>
      <c r="R29" s="70"/>
      <c r="S29" s="70"/>
      <c r="T29" s="71"/>
      <c r="U29" s="71"/>
      <c r="V29" s="70"/>
      <c r="W29" s="70"/>
      <c r="X29" s="70"/>
      <c r="Y29" s="70"/>
      <c r="Z29" s="71"/>
      <c r="AA29" s="71"/>
      <c r="AB29" s="71"/>
      <c r="AC29" s="70"/>
      <c r="AD29" s="70"/>
      <c r="AE29" s="70"/>
      <c r="AF29" s="70"/>
      <c r="AG29" s="70"/>
      <c r="AH29" s="71"/>
      <c r="AI29" s="71"/>
      <c r="AJ29" s="70"/>
      <c r="AK29" s="70"/>
      <c r="AL29" s="22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7"/>
      <c r="I30" s="77"/>
      <c r="J30" s="77"/>
      <c r="K30" s="77"/>
      <c r="L30" s="77"/>
      <c r="M30" s="78"/>
      <c r="N30" s="78"/>
      <c r="O30" s="77"/>
      <c r="P30" s="77"/>
      <c r="Q30" s="77"/>
      <c r="R30" s="77"/>
      <c r="S30" s="77"/>
      <c r="T30" s="78"/>
      <c r="U30" s="78"/>
      <c r="V30" s="77"/>
      <c r="W30" s="77"/>
      <c r="X30" s="77"/>
      <c r="Y30" s="77"/>
      <c r="Z30" s="78"/>
      <c r="AA30" s="78"/>
      <c r="AB30" s="78"/>
      <c r="AC30" s="77"/>
      <c r="AD30" s="77"/>
      <c r="AE30" s="77"/>
      <c r="AF30" s="77"/>
      <c r="AG30" s="77"/>
      <c r="AH30" s="78"/>
      <c r="AI30" s="78"/>
      <c r="AJ30" s="77"/>
      <c r="AK30" s="77"/>
      <c r="AL30" s="224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0"/>
      <c r="I31" s="80"/>
      <c r="J31" s="80"/>
      <c r="K31" s="80"/>
      <c r="L31" s="80"/>
      <c r="M31" s="81"/>
      <c r="N31" s="81"/>
      <c r="O31" s="80"/>
      <c r="P31" s="80"/>
      <c r="Q31" s="80"/>
      <c r="R31" s="80"/>
      <c r="S31" s="80"/>
      <c r="T31" s="81"/>
      <c r="U31" s="81"/>
      <c r="V31" s="80"/>
      <c r="W31" s="80"/>
      <c r="X31" s="80"/>
      <c r="Y31" s="80"/>
      <c r="Z31" s="81"/>
      <c r="AA31" s="81"/>
      <c r="AB31" s="81"/>
      <c r="AC31" s="80"/>
      <c r="AD31" s="80"/>
      <c r="AE31" s="80"/>
      <c r="AF31" s="80"/>
      <c r="AG31" s="80"/>
      <c r="AH31" s="81"/>
      <c r="AI31" s="81"/>
      <c r="AJ31" s="80"/>
      <c r="AK31" s="80"/>
      <c r="AL31" s="225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296" t="s">
        <v>20</v>
      </c>
      <c r="E35" s="297"/>
      <c r="F35" s="297"/>
      <c r="G35" s="298"/>
      <c r="H35" s="111"/>
      <c r="I35" s="111"/>
      <c r="J35" s="111"/>
      <c r="K35" s="111"/>
      <c r="L35" s="111"/>
      <c r="M35" s="112"/>
      <c r="N35" s="112"/>
      <c r="O35" s="110"/>
      <c r="P35" s="110"/>
      <c r="Q35" s="110"/>
      <c r="R35" s="110"/>
      <c r="S35" s="110"/>
      <c r="T35" s="112"/>
      <c r="U35" s="112"/>
      <c r="V35" s="110"/>
      <c r="W35" s="110"/>
      <c r="X35" s="110"/>
      <c r="Y35" s="110"/>
      <c r="Z35" s="112"/>
      <c r="AA35" s="112"/>
      <c r="AB35" s="112"/>
      <c r="AC35" s="110"/>
      <c r="AD35" s="110"/>
      <c r="AE35" s="110"/>
      <c r="AF35" s="110"/>
      <c r="AG35" s="110"/>
      <c r="AH35" s="112"/>
      <c r="AI35" s="112"/>
      <c r="AJ35" s="111"/>
      <c r="AK35" s="111"/>
      <c r="AL35" s="167"/>
      <c r="AM35" s="99">
        <f t="shared" ref="AM35:AM41" si="3">SUM(H35:AL35)</f>
        <v>0</v>
      </c>
      <c r="AN35" s="33"/>
    </row>
    <row r="36" spans="2:40" ht="15.75" customHeight="1" thickBot="1" x14ac:dyDescent="0.25">
      <c r="B36" s="19"/>
      <c r="C36" s="294"/>
      <c r="D36" s="299" t="s">
        <v>35</v>
      </c>
      <c r="E36" s="300"/>
      <c r="F36" s="300"/>
      <c r="G36" s="301"/>
      <c r="H36" s="117"/>
      <c r="I36" s="117"/>
      <c r="J36" s="117"/>
      <c r="K36" s="117"/>
      <c r="L36" s="117"/>
      <c r="M36" s="118"/>
      <c r="N36" s="118"/>
      <c r="O36" s="117"/>
      <c r="P36" s="117"/>
      <c r="Q36" s="117"/>
      <c r="R36" s="117"/>
      <c r="S36" s="117"/>
      <c r="T36" s="118"/>
      <c r="U36" s="118"/>
      <c r="V36" s="117"/>
      <c r="W36" s="117"/>
      <c r="X36" s="117"/>
      <c r="Y36" s="117"/>
      <c r="Z36" s="118"/>
      <c r="AA36" s="118"/>
      <c r="AB36" s="118"/>
      <c r="AC36" s="117"/>
      <c r="AD36" s="117"/>
      <c r="AE36" s="117"/>
      <c r="AF36" s="117"/>
      <c r="AG36" s="117"/>
      <c r="AH36" s="118"/>
      <c r="AI36" s="118"/>
      <c r="AJ36" s="117"/>
      <c r="AK36" s="117"/>
      <c r="AL36" s="168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78" t="s">
        <v>21</v>
      </c>
      <c r="E37" s="379"/>
      <c r="F37" s="379"/>
      <c r="G37" s="380"/>
      <c r="H37" s="121"/>
      <c r="I37" s="121"/>
      <c r="J37" s="121"/>
      <c r="K37" s="121"/>
      <c r="L37" s="121"/>
      <c r="M37" s="122"/>
      <c r="N37" s="122"/>
      <c r="O37" s="121"/>
      <c r="P37" s="121"/>
      <c r="Q37" s="121"/>
      <c r="R37" s="121"/>
      <c r="S37" s="121"/>
      <c r="T37" s="122"/>
      <c r="U37" s="122"/>
      <c r="V37" s="121"/>
      <c r="W37" s="121"/>
      <c r="X37" s="121"/>
      <c r="Y37" s="121"/>
      <c r="Z37" s="122"/>
      <c r="AA37" s="122"/>
      <c r="AB37" s="122"/>
      <c r="AC37" s="121"/>
      <c r="AD37" s="121"/>
      <c r="AE37" s="121"/>
      <c r="AF37" s="121"/>
      <c r="AG37" s="121"/>
      <c r="AH37" s="122"/>
      <c r="AI37" s="122"/>
      <c r="AJ37" s="121"/>
      <c r="AK37" s="121"/>
      <c r="AL37" s="169"/>
      <c r="AM37" s="84">
        <f t="shared" si="3"/>
        <v>0</v>
      </c>
      <c r="AN37" s="33"/>
    </row>
    <row r="38" spans="2:40" ht="15.75" customHeight="1" x14ac:dyDescent="0.2">
      <c r="B38" s="19"/>
      <c r="C38" s="294"/>
      <c r="D38" s="305" t="s">
        <v>2</v>
      </c>
      <c r="E38" s="306"/>
      <c r="F38" s="306"/>
      <c r="G38" s="381"/>
      <c r="H38" s="125"/>
      <c r="I38" s="125"/>
      <c r="J38" s="125"/>
      <c r="K38" s="125"/>
      <c r="L38" s="125"/>
      <c r="M38" s="126"/>
      <c r="N38" s="126"/>
      <c r="O38" s="125"/>
      <c r="P38" s="125"/>
      <c r="Q38" s="125"/>
      <c r="R38" s="125"/>
      <c r="S38" s="125"/>
      <c r="T38" s="126"/>
      <c r="U38" s="126"/>
      <c r="V38" s="125"/>
      <c r="W38" s="125"/>
      <c r="X38" s="125"/>
      <c r="Y38" s="125"/>
      <c r="Z38" s="126"/>
      <c r="AA38" s="126"/>
      <c r="AB38" s="126"/>
      <c r="AC38" s="125"/>
      <c r="AD38" s="125"/>
      <c r="AE38" s="125"/>
      <c r="AF38" s="125"/>
      <c r="AG38" s="125"/>
      <c r="AH38" s="126"/>
      <c r="AI38" s="126"/>
      <c r="AJ38" s="125"/>
      <c r="AK38" s="125"/>
      <c r="AL38" s="170"/>
      <c r="AM38" s="85">
        <f t="shared" si="3"/>
        <v>0</v>
      </c>
      <c r="AN38" s="33"/>
    </row>
    <row r="39" spans="2:40" ht="15.75" customHeight="1" x14ac:dyDescent="0.2">
      <c r="B39" s="19"/>
      <c r="C39" s="294"/>
      <c r="D39" s="308" t="s">
        <v>3</v>
      </c>
      <c r="E39" s="309"/>
      <c r="F39" s="309"/>
      <c r="G39" s="382"/>
      <c r="H39" s="129"/>
      <c r="I39" s="129"/>
      <c r="J39" s="129"/>
      <c r="K39" s="129"/>
      <c r="L39" s="129"/>
      <c r="M39" s="130"/>
      <c r="N39" s="130"/>
      <c r="O39" s="129"/>
      <c r="P39" s="129"/>
      <c r="Q39" s="129"/>
      <c r="R39" s="129"/>
      <c r="S39" s="129"/>
      <c r="T39" s="130"/>
      <c r="U39" s="130"/>
      <c r="V39" s="129"/>
      <c r="W39" s="129"/>
      <c r="X39" s="129"/>
      <c r="Y39" s="129"/>
      <c r="Z39" s="130"/>
      <c r="AA39" s="130"/>
      <c r="AB39" s="130"/>
      <c r="AC39" s="129"/>
      <c r="AD39" s="129"/>
      <c r="AE39" s="129"/>
      <c r="AF39" s="129"/>
      <c r="AG39" s="129"/>
      <c r="AH39" s="130"/>
      <c r="AI39" s="130"/>
      <c r="AJ39" s="129"/>
      <c r="AK39" s="129"/>
      <c r="AL39" s="171"/>
      <c r="AM39" s="84">
        <f t="shared" si="3"/>
        <v>0</v>
      </c>
      <c r="AN39" s="33"/>
    </row>
    <row r="40" spans="2:40" ht="15.75" customHeight="1" x14ac:dyDescent="0.2">
      <c r="B40" s="19"/>
      <c r="C40" s="294"/>
      <c r="D40" s="305" t="s">
        <v>22</v>
      </c>
      <c r="E40" s="306"/>
      <c r="F40" s="306"/>
      <c r="G40" s="381"/>
      <c r="H40" s="125"/>
      <c r="I40" s="125"/>
      <c r="J40" s="125"/>
      <c r="K40" s="125"/>
      <c r="L40" s="125"/>
      <c r="M40" s="126"/>
      <c r="N40" s="126"/>
      <c r="O40" s="125"/>
      <c r="P40" s="125"/>
      <c r="Q40" s="125"/>
      <c r="R40" s="125"/>
      <c r="S40" s="125"/>
      <c r="T40" s="126"/>
      <c r="U40" s="126"/>
      <c r="V40" s="125"/>
      <c r="W40" s="125"/>
      <c r="X40" s="125"/>
      <c r="Y40" s="125"/>
      <c r="Z40" s="126"/>
      <c r="AA40" s="126"/>
      <c r="AB40" s="126"/>
      <c r="AC40" s="125"/>
      <c r="AD40" s="125"/>
      <c r="AE40" s="125"/>
      <c r="AF40" s="125"/>
      <c r="AG40" s="125"/>
      <c r="AH40" s="126"/>
      <c r="AI40" s="126"/>
      <c r="AJ40" s="125"/>
      <c r="AK40" s="125"/>
      <c r="AL40" s="170"/>
      <c r="AM40" s="85">
        <f t="shared" si="3"/>
        <v>0</v>
      </c>
      <c r="AN40" s="33"/>
    </row>
    <row r="41" spans="2:40" ht="15.75" customHeight="1" thickBot="1" x14ac:dyDescent="0.25">
      <c r="B41" s="19"/>
      <c r="C41" s="295"/>
      <c r="D41" s="314" t="s">
        <v>5</v>
      </c>
      <c r="E41" s="315"/>
      <c r="F41" s="315"/>
      <c r="G41" s="383"/>
      <c r="H41" s="133"/>
      <c r="I41" s="133"/>
      <c r="J41" s="133"/>
      <c r="K41" s="133"/>
      <c r="L41" s="133"/>
      <c r="M41" s="134"/>
      <c r="N41" s="134"/>
      <c r="O41" s="133"/>
      <c r="P41" s="133"/>
      <c r="Q41" s="133"/>
      <c r="R41" s="133"/>
      <c r="S41" s="133"/>
      <c r="T41" s="134"/>
      <c r="U41" s="134"/>
      <c r="V41" s="133"/>
      <c r="W41" s="133"/>
      <c r="X41" s="133"/>
      <c r="Y41" s="133"/>
      <c r="Z41" s="134"/>
      <c r="AA41" s="134"/>
      <c r="AB41" s="134"/>
      <c r="AC41" s="133"/>
      <c r="AD41" s="133"/>
      <c r="AE41" s="133"/>
      <c r="AF41" s="133"/>
      <c r="AG41" s="133"/>
      <c r="AH41" s="134"/>
      <c r="AI41" s="134"/>
      <c r="AJ41" s="133"/>
      <c r="AK41" s="133"/>
      <c r="AL41" s="172"/>
      <c r="AM41" s="86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>SUM(H42:AL42)</f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5">I32+I35+I36</f>
        <v>0</v>
      </c>
      <c r="J43" s="92">
        <f t="shared" si="5"/>
        <v>0</v>
      </c>
      <c r="K43" s="92">
        <f>K32+K35+K36</f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>SUM(H44:AL44)</f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zoomScale="80" zoomScaleNormal="80" workbookViewId="0">
      <selection activeCell="AN42" sqref="AN42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44013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384">
        <f>[1]jun!AK19+1</f>
        <v>44013</v>
      </c>
      <c r="I19" s="242">
        <f>H19+1</f>
        <v>44014</v>
      </c>
      <c r="J19" s="242">
        <f t="shared" ref="J19:AL19" si="0">I19+1</f>
        <v>44015</v>
      </c>
      <c r="K19" s="242">
        <f t="shared" si="0"/>
        <v>44016</v>
      </c>
      <c r="L19" s="265">
        <f t="shared" si="0"/>
        <v>44017</v>
      </c>
      <c r="M19" s="242">
        <f t="shared" si="0"/>
        <v>44018</v>
      </c>
      <c r="N19" s="242">
        <f t="shared" si="0"/>
        <v>44019</v>
      </c>
      <c r="O19" s="242">
        <f t="shared" si="0"/>
        <v>44020</v>
      </c>
      <c r="P19" s="242">
        <f t="shared" si="0"/>
        <v>44021</v>
      </c>
      <c r="Q19" s="242">
        <f t="shared" si="0"/>
        <v>44022</v>
      </c>
      <c r="R19" s="242">
        <f t="shared" si="0"/>
        <v>44023</v>
      </c>
      <c r="S19" s="265">
        <f t="shared" si="0"/>
        <v>44024</v>
      </c>
      <c r="T19" s="242">
        <f t="shared" si="0"/>
        <v>44025</v>
      </c>
      <c r="U19" s="242">
        <f t="shared" si="0"/>
        <v>44026</v>
      </c>
      <c r="V19" s="242">
        <f t="shared" si="0"/>
        <v>44027</v>
      </c>
      <c r="W19" s="242">
        <f t="shared" si="0"/>
        <v>44028</v>
      </c>
      <c r="X19" s="242">
        <f t="shared" si="0"/>
        <v>44029</v>
      </c>
      <c r="Y19" s="242">
        <f t="shared" si="0"/>
        <v>44030</v>
      </c>
      <c r="Z19" s="265">
        <f t="shared" si="0"/>
        <v>44031</v>
      </c>
      <c r="AA19" s="242">
        <f t="shared" si="0"/>
        <v>44032</v>
      </c>
      <c r="AB19" s="242">
        <f t="shared" si="0"/>
        <v>44033</v>
      </c>
      <c r="AC19" s="242">
        <f t="shared" si="0"/>
        <v>44034</v>
      </c>
      <c r="AD19" s="242">
        <f t="shared" si="0"/>
        <v>44035</v>
      </c>
      <c r="AE19" s="242">
        <f t="shared" si="0"/>
        <v>44036</v>
      </c>
      <c r="AF19" s="242">
        <f t="shared" si="0"/>
        <v>44037</v>
      </c>
      <c r="AG19" s="265">
        <f t="shared" si="0"/>
        <v>44038</v>
      </c>
      <c r="AH19" s="242">
        <f t="shared" si="0"/>
        <v>44039</v>
      </c>
      <c r="AI19" s="242">
        <f t="shared" si="0"/>
        <v>44040</v>
      </c>
      <c r="AJ19" s="242">
        <f t="shared" si="0"/>
        <v>44041</v>
      </c>
      <c r="AK19" s="242">
        <f t="shared" si="0"/>
        <v>44042</v>
      </c>
      <c r="AL19" s="270">
        <f t="shared" si="0"/>
        <v>44043</v>
      </c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385"/>
      <c r="I20" s="243"/>
      <c r="J20" s="243"/>
      <c r="K20" s="243"/>
      <c r="L20" s="266"/>
      <c r="M20" s="243"/>
      <c r="N20" s="243"/>
      <c r="O20" s="243"/>
      <c r="P20" s="243"/>
      <c r="Q20" s="243"/>
      <c r="R20" s="243"/>
      <c r="S20" s="266"/>
      <c r="T20" s="243"/>
      <c r="U20" s="243"/>
      <c r="V20" s="243"/>
      <c r="W20" s="243"/>
      <c r="X20" s="243"/>
      <c r="Y20" s="243"/>
      <c r="Z20" s="266"/>
      <c r="AA20" s="243"/>
      <c r="AB20" s="243"/>
      <c r="AC20" s="243"/>
      <c r="AD20" s="243"/>
      <c r="AE20" s="243"/>
      <c r="AF20" s="243"/>
      <c r="AG20" s="266"/>
      <c r="AH20" s="243"/>
      <c r="AI20" s="243"/>
      <c r="AJ20" s="243"/>
      <c r="AK20" s="243"/>
      <c r="AL20" s="271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386"/>
      <c r="I21" s="244"/>
      <c r="J21" s="244"/>
      <c r="K21" s="244"/>
      <c r="L21" s="267"/>
      <c r="M21" s="244"/>
      <c r="N21" s="244"/>
      <c r="O21" s="244"/>
      <c r="P21" s="244"/>
      <c r="Q21" s="244"/>
      <c r="R21" s="244"/>
      <c r="S21" s="267"/>
      <c r="T21" s="244"/>
      <c r="U21" s="244"/>
      <c r="V21" s="244"/>
      <c r="W21" s="244"/>
      <c r="X21" s="244"/>
      <c r="Y21" s="244"/>
      <c r="Z21" s="267"/>
      <c r="AA21" s="244"/>
      <c r="AB21" s="244"/>
      <c r="AC21" s="244"/>
      <c r="AD21" s="244"/>
      <c r="AE21" s="244"/>
      <c r="AF21" s="244"/>
      <c r="AG21" s="267"/>
      <c r="AH21" s="244"/>
      <c r="AI21" s="244"/>
      <c r="AJ21" s="244"/>
      <c r="AK21" s="244"/>
      <c r="AL21" s="272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6"/>
      <c r="I22" s="66"/>
      <c r="J22" s="66"/>
      <c r="K22" s="67"/>
      <c r="L22" s="67"/>
      <c r="M22" s="66"/>
      <c r="N22" s="66"/>
      <c r="O22" s="66"/>
      <c r="P22" s="66"/>
      <c r="Q22" s="66"/>
      <c r="R22" s="67"/>
      <c r="S22" s="67"/>
      <c r="T22" s="66"/>
      <c r="U22" s="66"/>
      <c r="V22" s="66"/>
      <c r="W22" s="66"/>
      <c r="X22" s="66"/>
      <c r="Y22" s="67"/>
      <c r="Z22" s="67"/>
      <c r="AA22" s="66"/>
      <c r="AB22" s="66"/>
      <c r="AC22" s="66"/>
      <c r="AD22" s="66"/>
      <c r="AE22" s="66"/>
      <c r="AF22" s="67"/>
      <c r="AG22" s="67"/>
      <c r="AH22" s="66"/>
      <c r="AI22" s="66"/>
      <c r="AJ22" s="66"/>
      <c r="AK22" s="66"/>
      <c r="AL22" s="211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0"/>
      <c r="I23" s="70"/>
      <c r="J23" s="70"/>
      <c r="K23" s="71"/>
      <c r="L23" s="71"/>
      <c r="M23" s="70"/>
      <c r="N23" s="70"/>
      <c r="O23" s="70"/>
      <c r="P23" s="70"/>
      <c r="Q23" s="70"/>
      <c r="R23" s="71"/>
      <c r="S23" s="71"/>
      <c r="T23" s="70"/>
      <c r="U23" s="70"/>
      <c r="V23" s="70"/>
      <c r="W23" s="70"/>
      <c r="X23" s="70"/>
      <c r="Y23" s="71"/>
      <c r="Z23" s="71"/>
      <c r="AA23" s="70"/>
      <c r="AB23" s="70"/>
      <c r="AC23" s="70"/>
      <c r="AD23" s="70"/>
      <c r="AE23" s="70"/>
      <c r="AF23" s="71"/>
      <c r="AG23" s="71"/>
      <c r="AH23" s="70"/>
      <c r="AI23" s="70"/>
      <c r="AJ23" s="70"/>
      <c r="AK23" s="70"/>
      <c r="AL23" s="212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4"/>
      <c r="I24" s="74"/>
      <c r="J24" s="74"/>
      <c r="K24" s="75"/>
      <c r="L24" s="75"/>
      <c r="M24" s="74"/>
      <c r="N24" s="74"/>
      <c r="O24" s="74"/>
      <c r="P24" s="74"/>
      <c r="Q24" s="74"/>
      <c r="R24" s="75"/>
      <c r="S24" s="75"/>
      <c r="T24" s="74"/>
      <c r="U24" s="74"/>
      <c r="V24" s="74"/>
      <c r="W24" s="74"/>
      <c r="X24" s="74"/>
      <c r="Y24" s="75"/>
      <c r="Z24" s="75"/>
      <c r="AA24" s="74"/>
      <c r="AB24" s="74"/>
      <c r="AC24" s="74"/>
      <c r="AD24" s="74"/>
      <c r="AE24" s="74"/>
      <c r="AF24" s="75"/>
      <c r="AG24" s="75"/>
      <c r="AH24" s="74"/>
      <c r="AI24" s="74"/>
      <c r="AJ24" s="74"/>
      <c r="AK24" s="74"/>
      <c r="AL24" s="214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0"/>
      <c r="I25" s="70"/>
      <c r="J25" s="70"/>
      <c r="K25" s="71"/>
      <c r="L25" s="71"/>
      <c r="M25" s="70"/>
      <c r="N25" s="70"/>
      <c r="O25" s="70"/>
      <c r="P25" s="70"/>
      <c r="Q25" s="70"/>
      <c r="R25" s="71"/>
      <c r="S25" s="71"/>
      <c r="T25" s="70"/>
      <c r="U25" s="70"/>
      <c r="V25" s="70"/>
      <c r="W25" s="70"/>
      <c r="X25" s="70"/>
      <c r="Y25" s="71"/>
      <c r="Z25" s="71"/>
      <c r="AA25" s="70"/>
      <c r="AB25" s="70"/>
      <c r="AC25" s="70"/>
      <c r="AD25" s="70"/>
      <c r="AE25" s="70"/>
      <c r="AF25" s="71"/>
      <c r="AG25" s="71"/>
      <c r="AH25" s="70"/>
      <c r="AI25" s="70"/>
      <c r="AJ25" s="70"/>
      <c r="AK25" s="70"/>
      <c r="AL25" s="212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4"/>
      <c r="I26" s="74"/>
      <c r="J26" s="74"/>
      <c r="K26" s="75"/>
      <c r="L26" s="75"/>
      <c r="M26" s="74"/>
      <c r="N26" s="74"/>
      <c r="O26" s="74"/>
      <c r="P26" s="74"/>
      <c r="Q26" s="74"/>
      <c r="R26" s="75"/>
      <c r="S26" s="75"/>
      <c r="T26" s="74"/>
      <c r="U26" s="74"/>
      <c r="V26" s="74"/>
      <c r="W26" s="74"/>
      <c r="X26" s="74"/>
      <c r="Y26" s="75"/>
      <c r="Z26" s="75"/>
      <c r="AA26" s="74"/>
      <c r="AB26" s="74"/>
      <c r="AC26" s="74"/>
      <c r="AD26" s="74"/>
      <c r="AE26" s="74"/>
      <c r="AF26" s="75"/>
      <c r="AG26" s="75"/>
      <c r="AH26" s="74"/>
      <c r="AI26" s="74"/>
      <c r="AJ26" s="74"/>
      <c r="AK26" s="74"/>
      <c r="AL26" s="214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0"/>
      <c r="I27" s="70"/>
      <c r="J27" s="70"/>
      <c r="K27" s="71"/>
      <c r="L27" s="71"/>
      <c r="M27" s="70"/>
      <c r="N27" s="70"/>
      <c r="O27" s="70"/>
      <c r="P27" s="70"/>
      <c r="Q27" s="70"/>
      <c r="R27" s="71"/>
      <c r="S27" s="71"/>
      <c r="T27" s="70"/>
      <c r="U27" s="70"/>
      <c r="V27" s="70"/>
      <c r="W27" s="70"/>
      <c r="X27" s="70"/>
      <c r="Y27" s="71"/>
      <c r="Z27" s="71"/>
      <c r="AA27" s="70"/>
      <c r="AB27" s="70"/>
      <c r="AC27" s="70"/>
      <c r="AD27" s="70"/>
      <c r="AE27" s="70"/>
      <c r="AF27" s="71"/>
      <c r="AG27" s="71"/>
      <c r="AH27" s="70"/>
      <c r="AI27" s="70"/>
      <c r="AJ27" s="70"/>
      <c r="AK27" s="70"/>
      <c r="AL27" s="21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4"/>
      <c r="I28" s="74"/>
      <c r="J28" s="74"/>
      <c r="K28" s="75"/>
      <c r="L28" s="75"/>
      <c r="M28" s="74"/>
      <c r="N28" s="74"/>
      <c r="O28" s="74"/>
      <c r="P28" s="74"/>
      <c r="Q28" s="74"/>
      <c r="R28" s="75"/>
      <c r="S28" s="75"/>
      <c r="T28" s="74"/>
      <c r="U28" s="74"/>
      <c r="V28" s="74"/>
      <c r="W28" s="74"/>
      <c r="X28" s="74"/>
      <c r="Y28" s="75"/>
      <c r="Z28" s="75"/>
      <c r="AA28" s="74"/>
      <c r="AB28" s="74"/>
      <c r="AC28" s="74"/>
      <c r="AD28" s="74"/>
      <c r="AE28" s="74"/>
      <c r="AF28" s="75"/>
      <c r="AG28" s="75"/>
      <c r="AH28" s="74"/>
      <c r="AI28" s="74"/>
      <c r="AJ28" s="74"/>
      <c r="AK28" s="74"/>
      <c r="AL28" s="214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0"/>
      <c r="I29" s="70"/>
      <c r="J29" s="70"/>
      <c r="K29" s="71"/>
      <c r="L29" s="71"/>
      <c r="M29" s="70"/>
      <c r="N29" s="70"/>
      <c r="O29" s="70"/>
      <c r="P29" s="70"/>
      <c r="Q29" s="70"/>
      <c r="R29" s="71"/>
      <c r="S29" s="71"/>
      <c r="T29" s="70"/>
      <c r="U29" s="70"/>
      <c r="V29" s="70"/>
      <c r="W29" s="70"/>
      <c r="X29" s="70"/>
      <c r="Y29" s="71"/>
      <c r="Z29" s="71"/>
      <c r="AA29" s="70"/>
      <c r="AB29" s="70"/>
      <c r="AC29" s="70"/>
      <c r="AD29" s="70"/>
      <c r="AE29" s="70"/>
      <c r="AF29" s="71"/>
      <c r="AG29" s="71"/>
      <c r="AH29" s="70"/>
      <c r="AI29" s="70"/>
      <c r="AJ29" s="70"/>
      <c r="AK29" s="70"/>
      <c r="AL29" s="21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7"/>
      <c r="I30" s="77"/>
      <c r="J30" s="77"/>
      <c r="K30" s="78"/>
      <c r="L30" s="78"/>
      <c r="M30" s="77"/>
      <c r="N30" s="77"/>
      <c r="O30" s="77"/>
      <c r="P30" s="77"/>
      <c r="Q30" s="77"/>
      <c r="R30" s="78"/>
      <c r="S30" s="78"/>
      <c r="T30" s="77"/>
      <c r="U30" s="77"/>
      <c r="V30" s="77"/>
      <c r="W30" s="77"/>
      <c r="X30" s="77"/>
      <c r="Y30" s="78"/>
      <c r="Z30" s="78"/>
      <c r="AA30" s="77"/>
      <c r="AB30" s="77"/>
      <c r="AC30" s="77"/>
      <c r="AD30" s="77"/>
      <c r="AE30" s="77"/>
      <c r="AF30" s="78"/>
      <c r="AG30" s="78"/>
      <c r="AH30" s="77"/>
      <c r="AI30" s="77"/>
      <c r="AJ30" s="77"/>
      <c r="AK30" s="77"/>
      <c r="AL30" s="216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0"/>
      <c r="I31" s="80"/>
      <c r="J31" s="80"/>
      <c r="K31" s="81"/>
      <c r="L31" s="81"/>
      <c r="M31" s="80"/>
      <c r="N31" s="80"/>
      <c r="O31" s="80"/>
      <c r="P31" s="80"/>
      <c r="Q31" s="80"/>
      <c r="R31" s="81"/>
      <c r="S31" s="81"/>
      <c r="T31" s="80"/>
      <c r="U31" s="80"/>
      <c r="V31" s="80"/>
      <c r="W31" s="80"/>
      <c r="X31" s="80"/>
      <c r="Y31" s="81"/>
      <c r="Z31" s="81"/>
      <c r="AA31" s="80"/>
      <c r="AB31" s="80"/>
      <c r="AC31" s="80"/>
      <c r="AD31" s="80"/>
      <c r="AE31" s="80"/>
      <c r="AF31" s="81"/>
      <c r="AG31" s="81"/>
      <c r="AH31" s="80"/>
      <c r="AI31" s="80"/>
      <c r="AJ31" s="80"/>
      <c r="AK31" s="80"/>
      <c r="AL31" s="217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296" t="s">
        <v>20</v>
      </c>
      <c r="E35" s="297"/>
      <c r="F35" s="297"/>
      <c r="G35" s="298"/>
      <c r="H35" s="111"/>
      <c r="I35" s="111"/>
      <c r="J35" s="111"/>
      <c r="K35" s="112"/>
      <c r="L35" s="112"/>
      <c r="M35" s="110"/>
      <c r="N35" s="110"/>
      <c r="O35" s="110"/>
      <c r="P35" s="110"/>
      <c r="Q35" s="110"/>
      <c r="R35" s="112"/>
      <c r="S35" s="112"/>
      <c r="T35" s="110"/>
      <c r="U35" s="110"/>
      <c r="V35" s="110"/>
      <c r="W35" s="110"/>
      <c r="X35" s="110"/>
      <c r="Y35" s="112"/>
      <c r="Z35" s="112"/>
      <c r="AA35" s="110"/>
      <c r="AB35" s="110"/>
      <c r="AC35" s="110"/>
      <c r="AD35" s="110"/>
      <c r="AE35" s="110"/>
      <c r="AF35" s="112"/>
      <c r="AG35" s="112"/>
      <c r="AH35" s="110"/>
      <c r="AI35" s="110"/>
      <c r="AJ35" s="110"/>
      <c r="AK35" s="110"/>
      <c r="AL35" s="110"/>
      <c r="AM35" s="99">
        <f t="shared" ref="AM35:AM44" si="3">SUM(H35:AL35)</f>
        <v>0</v>
      </c>
      <c r="AN35" s="33"/>
    </row>
    <row r="36" spans="2:40" ht="15.75" customHeight="1" thickBot="1" x14ac:dyDescent="0.25">
      <c r="B36" s="19"/>
      <c r="C36" s="294"/>
      <c r="D36" s="299" t="s">
        <v>35</v>
      </c>
      <c r="E36" s="300"/>
      <c r="F36" s="300"/>
      <c r="G36" s="301"/>
      <c r="H36" s="117"/>
      <c r="I36" s="117"/>
      <c r="J36" s="117"/>
      <c r="K36" s="118"/>
      <c r="L36" s="118"/>
      <c r="M36" s="117"/>
      <c r="N36" s="117"/>
      <c r="O36" s="117"/>
      <c r="P36" s="117"/>
      <c r="Q36" s="117"/>
      <c r="R36" s="118"/>
      <c r="S36" s="118"/>
      <c r="T36" s="117"/>
      <c r="U36" s="117"/>
      <c r="V36" s="117"/>
      <c r="W36" s="117"/>
      <c r="X36" s="117"/>
      <c r="Y36" s="118"/>
      <c r="Z36" s="118"/>
      <c r="AA36" s="117"/>
      <c r="AB36" s="117"/>
      <c r="AC36" s="117"/>
      <c r="AD36" s="117"/>
      <c r="AE36" s="117"/>
      <c r="AF36" s="118"/>
      <c r="AG36" s="118"/>
      <c r="AH36" s="117"/>
      <c r="AI36" s="117"/>
      <c r="AJ36" s="117"/>
      <c r="AK36" s="117"/>
      <c r="AL36" s="117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02" t="s">
        <v>21</v>
      </c>
      <c r="E37" s="303"/>
      <c r="F37" s="303"/>
      <c r="G37" s="304"/>
      <c r="H37" s="179"/>
      <c r="I37" s="180"/>
      <c r="J37" s="180"/>
      <c r="K37" s="181"/>
      <c r="L37" s="181"/>
      <c r="M37" s="180"/>
      <c r="N37" s="180"/>
      <c r="O37" s="180"/>
      <c r="P37" s="180"/>
      <c r="Q37" s="180"/>
      <c r="R37" s="181"/>
      <c r="S37" s="181"/>
      <c r="T37" s="180"/>
      <c r="U37" s="180"/>
      <c r="V37" s="180"/>
      <c r="W37" s="180"/>
      <c r="X37" s="180"/>
      <c r="Y37" s="181"/>
      <c r="Z37" s="181"/>
      <c r="AA37" s="180"/>
      <c r="AB37" s="180"/>
      <c r="AC37" s="180"/>
      <c r="AD37" s="180"/>
      <c r="AE37" s="180"/>
      <c r="AF37" s="181"/>
      <c r="AG37" s="181"/>
      <c r="AH37" s="180"/>
      <c r="AI37" s="180"/>
      <c r="AJ37" s="180"/>
      <c r="AK37" s="180"/>
      <c r="AL37" s="206"/>
      <c r="AM37" s="84">
        <f t="shared" si="3"/>
        <v>0</v>
      </c>
      <c r="AN37" s="33"/>
    </row>
    <row r="38" spans="2:40" ht="15.75" customHeight="1" x14ac:dyDescent="0.2">
      <c r="B38" s="19"/>
      <c r="C38" s="294"/>
      <c r="D38" s="305" t="s">
        <v>2</v>
      </c>
      <c r="E38" s="306"/>
      <c r="F38" s="306"/>
      <c r="G38" s="307"/>
      <c r="H38" s="182"/>
      <c r="I38" s="125"/>
      <c r="J38" s="125"/>
      <c r="K38" s="126"/>
      <c r="L38" s="126"/>
      <c r="M38" s="125"/>
      <c r="N38" s="125"/>
      <c r="O38" s="125"/>
      <c r="P38" s="125"/>
      <c r="Q38" s="125"/>
      <c r="R38" s="126"/>
      <c r="S38" s="126"/>
      <c r="T38" s="125"/>
      <c r="U38" s="125"/>
      <c r="V38" s="125"/>
      <c r="W38" s="125"/>
      <c r="X38" s="125"/>
      <c r="Y38" s="126"/>
      <c r="Z38" s="126"/>
      <c r="AA38" s="125"/>
      <c r="AB38" s="125"/>
      <c r="AC38" s="125"/>
      <c r="AD38" s="125"/>
      <c r="AE38" s="125"/>
      <c r="AF38" s="126"/>
      <c r="AG38" s="126"/>
      <c r="AH38" s="125"/>
      <c r="AI38" s="125"/>
      <c r="AJ38" s="125"/>
      <c r="AK38" s="125"/>
      <c r="AL38" s="127"/>
      <c r="AM38" s="85">
        <f t="shared" si="3"/>
        <v>0</v>
      </c>
      <c r="AN38" s="33"/>
    </row>
    <row r="39" spans="2:40" ht="15.75" customHeight="1" x14ac:dyDescent="0.2">
      <c r="B39" s="19"/>
      <c r="C39" s="294"/>
      <c r="D39" s="308" t="s">
        <v>3</v>
      </c>
      <c r="E39" s="309"/>
      <c r="F39" s="309"/>
      <c r="G39" s="310"/>
      <c r="H39" s="183"/>
      <c r="I39" s="129"/>
      <c r="J39" s="129"/>
      <c r="K39" s="130"/>
      <c r="L39" s="130"/>
      <c r="M39" s="129"/>
      <c r="N39" s="129"/>
      <c r="O39" s="129"/>
      <c r="P39" s="129"/>
      <c r="Q39" s="129"/>
      <c r="R39" s="130"/>
      <c r="S39" s="130"/>
      <c r="T39" s="129"/>
      <c r="U39" s="129"/>
      <c r="V39" s="129"/>
      <c r="W39" s="129"/>
      <c r="X39" s="129"/>
      <c r="Y39" s="130"/>
      <c r="Z39" s="130"/>
      <c r="AA39" s="129"/>
      <c r="AB39" s="129"/>
      <c r="AC39" s="129"/>
      <c r="AD39" s="129"/>
      <c r="AE39" s="129"/>
      <c r="AF39" s="130"/>
      <c r="AG39" s="130"/>
      <c r="AH39" s="129"/>
      <c r="AI39" s="129"/>
      <c r="AJ39" s="129"/>
      <c r="AK39" s="129"/>
      <c r="AL39" s="131"/>
      <c r="AM39" s="84">
        <f t="shared" si="3"/>
        <v>0</v>
      </c>
      <c r="AN39" s="33"/>
    </row>
    <row r="40" spans="2:40" ht="15.75" customHeight="1" x14ac:dyDescent="0.2">
      <c r="B40" s="19"/>
      <c r="C40" s="294"/>
      <c r="D40" s="305" t="s">
        <v>22</v>
      </c>
      <c r="E40" s="306"/>
      <c r="F40" s="306"/>
      <c r="G40" s="307"/>
      <c r="H40" s="182"/>
      <c r="I40" s="125"/>
      <c r="J40" s="125"/>
      <c r="K40" s="126"/>
      <c r="L40" s="126"/>
      <c r="M40" s="125"/>
      <c r="N40" s="125"/>
      <c r="O40" s="125"/>
      <c r="P40" s="125"/>
      <c r="Q40" s="125"/>
      <c r="R40" s="126"/>
      <c r="S40" s="126"/>
      <c r="T40" s="125"/>
      <c r="U40" s="125"/>
      <c r="V40" s="125"/>
      <c r="W40" s="125"/>
      <c r="X40" s="125"/>
      <c r="Y40" s="126"/>
      <c r="Z40" s="126"/>
      <c r="AA40" s="125"/>
      <c r="AB40" s="125"/>
      <c r="AC40" s="125"/>
      <c r="AD40" s="125"/>
      <c r="AE40" s="125"/>
      <c r="AF40" s="126"/>
      <c r="AG40" s="126"/>
      <c r="AH40" s="125"/>
      <c r="AI40" s="125"/>
      <c r="AJ40" s="125"/>
      <c r="AK40" s="125"/>
      <c r="AL40" s="127"/>
      <c r="AM40" s="85">
        <f t="shared" si="3"/>
        <v>0</v>
      </c>
      <c r="AN40" s="33"/>
    </row>
    <row r="41" spans="2:40" ht="15.75" customHeight="1" thickBot="1" x14ac:dyDescent="0.25">
      <c r="B41" s="19"/>
      <c r="C41" s="295"/>
      <c r="D41" s="314" t="s">
        <v>5</v>
      </c>
      <c r="E41" s="315"/>
      <c r="F41" s="315"/>
      <c r="G41" s="316"/>
      <c r="H41" s="184"/>
      <c r="I41" s="185"/>
      <c r="J41" s="185"/>
      <c r="K41" s="186"/>
      <c r="L41" s="186"/>
      <c r="M41" s="185"/>
      <c r="N41" s="185"/>
      <c r="O41" s="185"/>
      <c r="P41" s="185"/>
      <c r="Q41" s="185"/>
      <c r="R41" s="186"/>
      <c r="S41" s="186"/>
      <c r="T41" s="185"/>
      <c r="U41" s="185"/>
      <c r="V41" s="185"/>
      <c r="W41" s="185"/>
      <c r="X41" s="185"/>
      <c r="Y41" s="186"/>
      <c r="Z41" s="186"/>
      <c r="AA41" s="185"/>
      <c r="AB41" s="185"/>
      <c r="AC41" s="185"/>
      <c r="AD41" s="185"/>
      <c r="AE41" s="185"/>
      <c r="AF41" s="186"/>
      <c r="AG41" s="186"/>
      <c r="AH41" s="185"/>
      <c r="AI41" s="185"/>
      <c r="AJ41" s="185"/>
      <c r="AK41" s="185"/>
      <c r="AL41" s="208"/>
      <c r="AM41" s="86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 t="shared" si="3"/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5">I32+I35+I36</f>
        <v>0</v>
      </c>
      <c r="J43" s="92">
        <f t="shared" si="5"/>
        <v>0</v>
      </c>
      <c r="K43" s="92">
        <f>K32+K35+K36</f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 t="shared" si="3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opLeftCell="A5" zoomScale="80" zoomScaleNormal="80" workbookViewId="0">
      <selection activeCell="AM22" sqref="AM22:AM31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396" t="s">
        <v>43</v>
      </c>
      <c r="E3" s="397"/>
      <c r="F3" s="397"/>
      <c r="G3" s="397"/>
      <c r="H3" s="39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397"/>
      <c r="E4" s="397"/>
      <c r="F4" s="397"/>
      <c r="G4" s="397"/>
      <c r="H4" s="397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44044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384">
        <f>[1]jul!AL19+1</f>
        <v>44044</v>
      </c>
      <c r="I19" s="265">
        <f>H19+1</f>
        <v>44045</v>
      </c>
      <c r="J19" s="242">
        <f t="shared" ref="J19:AL19" si="0">I19+1</f>
        <v>44046</v>
      </c>
      <c r="K19" s="242">
        <f t="shared" si="0"/>
        <v>44047</v>
      </c>
      <c r="L19" s="242">
        <f t="shared" si="0"/>
        <v>44048</v>
      </c>
      <c r="M19" s="242">
        <f t="shared" si="0"/>
        <v>44049</v>
      </c>
      <c r="N19" s="242">
        <f t="shared" si="0"/>
        <v>44050</v>
      </c>
      <c r="O19" s="242">
        <f t="shared" si="0"/>
        <v>44051</v>
      </c>
      <c r="P19" s="265">
        <f t="shared" si="0"/>
        <v>44052</v>
      </c>
      <c r="Q19" s="242">
        <f t="shared" si="0"/>
        <v>44053</v>
      </c>
      <c r="R19" s="242">
        <f t="shared" si="0"/>
        <v>44054</v>
      </c>
      <c r="S19" s="242">
        <f t="shared" si="0"/>
        <v>44055</v>
      </c>
      <c r="T19" s="242">
        <f t="shared" si="0"/>
        <v>44056</v>
      </c>
      <c r="U19" s="242">
        <f t="shared" si="0"/>
        <v>44057</v>
      </c>
      <c r="V19" s="242">
        <f t="shared" si="0"/>
        <v>44058</v>
      </c>
      <c r="W19" s="265">
        <f t="shared" si="0"/>
        <v>44059</v>
      </c>
      <c r="X19" s="242">
        <f t="shared" si="0"/>
        <v>44060</v>
      </c>
      <c r="Y19" s="242">
        <f t="shared" si="0"/>
        <v>44061</v>
      </c>
      <c r="Z19" s="242">
        <f t="shared" si="0"/>
        <v>44062</v>
      </c>
      <c r="AA19" s="242">
        <f t="shared" si="0"/>
        <v>44063</v>
      </c>
      <c r="AB19" s="242">
        <f t="shared" si="0"/>
        <v>44064</v>
      </c>
      <c r="AC19" s="242">
        <f t="shared" si="0"/>
        <v>44065</v>
      </c>
      <c r="AD19" s="265">
        <f t="shared" si="0"/>
        <v>44066</v>
      </c>
      <c r="AE19" s="242">
        <f t="shared" si="0"/>
        <v>44067</v>
      </c>
      <c r="AF19" s="242">
        <f t="shared" si="0"/>
        <v>44068</v>
      </c>
      <c r="AG19" s="242">
        <f t="shared" si="0"/>
        <v>44069</v>
      </c>
      <c r="AH19" s="242">
        <f t="shared" si="0"/>
        <v>44070</v>
      </c>
      <c r="AI19" s="242">
        <f t="shared" si="0"/>
        <v>44071</v>
      </c>
      <c r="AJ19" s="242">
        <f t="shared" si="0"/>
        <v>44072</v>
      </c>
      <c r="AK19" s="265">
        <f t="shared" si="0"/>
        <v>44073</v>
      </c>
      <c r="AL19" s="270">
        <f t="shared" si="0"/>
        <v>44074</v>
      </c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385"/>
      <c r="I20" s="266"/>
      <c r="J20" s="243"/>
      <c r="K20" s="243"/>
      <c r="L20" s="243"/>
      <c r="M20" s="243"/>
      <c r="N20" s="243"/>
      <c r="O20" s="243"/>
      <c r="P20" s="266"/>
      <c r="Q20" s="243"/>
      <c r="R20" s="243"/>
      <c r="S20" s="243"/>
      <c r="T20" s="243"/>
      <c r="U20" s="243"/>
      <c r="V20" s="243"/>
      <c r="W20" s="266"/>
      <c r="X20" s="243"/>
      <c r="Y20" s="243"/>
      <c r="Z20" s="243"/>
      <c r="AA20" s="243"/>
      <c r="AB20" s="243"/>
      <c r="AC20" s="243"/>
      <c r="AD20" s="266"/>
      <c r="AE20" s="243"/>
      <c r="AF20" s="243"/>
      <c r="AG20" s="243"/>
      <c r="AH20" s="243"/>
      <c r="AI20" s="243"/>
      <c r="AJ20" s="243"/>
      <c r="AK20" s="266"/>
      <c r="AL20" s="271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386"/>
      <c r="I21" s="267"/>
      <c r="J21" s="244"/>
      <c r="K21" s="244"/>
      <c r="L21" s="244"/>
      <c r="M21" s="244"/>
      <c r="N21" s="244"/>
      <c r="O21" s="244"/>
      <c r="P21" s="267"/>
      <c r="Q21" s="244"/>
      <c r="R21" s="244"/>
      <c r="S21" s="244"/>
      <c r="T21" s="244"/>
      <c r="U21" s="244"/>
      <c r="V21" s="244"/>
      <c r="W21" s="267"/>
      <c r="X21" s="244"/>
      <c r="Y21" s="244"/>
      <c r="Z21" s="244"/>
      <c r="AA21" s="244"/>
      <c r="AB21" s="244"/>
      <c r="AC21" s="244"/>
      <c r="AD21" s="267"/>
      <c r="AE21" s="244"/>
      <c r="AF21" s="244"/>
      <c r="AG21" s="244"/>
      <c r="AH21" s="244"/>
      <c r="AI21" s="244"/>
      <c r="AJ21" s="244"/>
      <c r="AK21" s="267"/>
      <c r="AL21" s="272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7"/>
      <c r="I22" s="67"/>
      <c r="J22" s="66"/>
      <c r="K22" s="66"/>
      <c r="L22" s="66"/>
      <c r="M22" s="66"/>
      <c r="N22" s="66"/>
      <c r="O22" s="67"/>
      <c r="P22" s="67"/>
      <c r="Q22" s="66"/>
      <c r="R22" s="66"/>
      <c r="S22" s="66"/>
      <c r="T22" s="66"/>
      <c r="U22" s="66"/>
      <c r="V22" s="67"/>
      <c r="W22" s="67"/>
      <c r="X22" s="66"/>
      <c r="Y22" s="66"/>
      <c r="Z22" s="66"/>
      <c r="AA22" s="66"/>
      <c r="AB22" s="66"/>
      <c r="AC22" s="67"/>
      <c r="AD22" s="67"/>
      <c r="AE22" s="66"/>
      <c r="AF22" s="66"/>
      <c r="AG22" s="66"/>
      <c r="AH22" s="66"/>
      <c r="AI22" s="66"/>
      <c r="AJ22" s="67"/>
      <c r="AK22" s="67"/>
      <c r="AL22" s="211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1"/>
      <c r="I23" s="71"/>
      <c r="J23" s="70"/>
      <c r="K23" s="70"/>
      <c r="L23" s="70"/>
      <c r="M23" s="70"/>
      <c r="N23" s="70"/>
      <c r="O23" s="71"/>
      <c r="P23" s="71"/>
      <c r="Q23" s="70"/>
      <c r="R23" s="70"/>
      <c r="S23" s="70"/>
      <c r="T23" s="70"/>
      <c r="U23" s="70"/>
      <c r="V23" s="71"/>
      <c r="W23" s="71"/>
      <c r="X23" s="70"/>
      <c r="Y23" s="70"/>
      <c r="Z23" s="70"/>
      <c r="AA23" s="70"/>
      <c r="AB23" s="70"/>
      <c r="AC23" s="71"/>
      <c r="AD23" s="71"/>
      <c r="AE23" s="70"/>
      <c r="AF23" s="70"/>
      <c r="AG23" s="70"/>
      <c r="AH23" s="70"/>
      <c r="AI23" s="70"/>
      <c r="AJ23" s="71"/>
      <c r="AK23" s="71"/>
      <c r="AL23" s="212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5"/>
      <c r="I24" s="75"/>
      <c r="J24" s="74"/>
      <c r="K24" s="74"/>
      <c r="L24" s="74"/>
      <c r="M24" s="74"/>
      <c r="N24" s="74"/>
      <c r="O24" s="75"/>
      <c r="P24" s="75"/>
      <c r="Q24" s="74"/>
      <c r="R24" s="74"/>
      <c r="S24" s="74"/>
      <c r="T24" s="74"/>
      <c r="U24" s="74"/>
      <c r="V24" s="75"/>
      <c r="W24" s="75"/>
      <c r="X24" s="74"/>
      <c r="Y24" s="74"/>
      <c r="Z24" s="74"/>
      <c r="AA24" s="74"/>
      <c r="AB24" s="74"/>
      <c r="AC24" s="75"/>
      <c r="AD24" s="75"/>
      <c r="AE24" s="74"/>
      <c r="AF24" s="74"/>
      <c r="AG24" s="74"/>
      <c r="AH24" s="74"/>
      <c r="AI24" s="74"/>
      <c r="AJ24" s="75"/>
      <c r="AK24" s="75"/>
      <c r="AL24" s="214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1"/>
      <c r="I25" s="71"/>
      <c r="J25" s="70"/>
      <c r="K25" s="70"/>
      <c r="L25" s="70"/>
      <c r="M25" s="70"/>
      <c r="N25" s="70"/>
      <c r="O25" s="71"/>
      <c r="P25" s="71"/>
      <c r="Q25" s="70"/>
      <c r="R25" s="70"/>
      <c r="S25" s="70"/>
      <c r="T25" s="70"/>
      <c r="U25" s="70"/>
      <c r="V25" s="71"/>
      <c r="W25" s="71"/>
      <c r="X25" s="70"/>
      <c r="Y25" s="70"/>
      <c r="Z25" s="70"/>
      <c r="AA25" s="70"/>
      <c r="AB25" s="70"/>
      <c r="AC25" s="71"/>
      <c r="AD25" s="71"/>
      <c r="AE25" s="70"/>
      <c r="AF25" s="70"/>
      <c r="AG25" s="70"/>
      <c r="AH25" s="70"/>
      <c r="AI25" s="70"/>
      <c r="AJ25" s="71"/>
      <c r="AK25" s="71"/>
      <c r="AL25" s="212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5"/>
      <c r="I26" s="75"/>
      <c r="J26" s="74"/>
      <c r="K26" s="74"/>
      <c r="L26" s="74"/>
      <c r="M26" s="74"/>
      <c r="N26" s="74"/>
      <c r="O26" s="75"/>
      <c r="P26" s="75"/>
      <c r="Q26" s="74"/>
      <c r="R26" s="74"/>
      <c r="S26" s="74"/>
      <c r="T26" s="74"/>
      <c r="U26" s="74"/>
      <c r="V26" s="75"/>
      <c r="W26" s="75"/>
      <c r="X26" s="74"/>
      <c r="Y26" s="74"/>
      <c r="Z26" s="74"/>
      <c r="AA26" s="74"/>
      <c r="AB26" s="74"/>
      <c r="AC26" s="75"/>
      <c r="AD26" s="75"/>
      <c r="AE26" s="74"/>
      <c r="AF26" s="74"/>
      <c r="AG26" s="74"/>
      <c r="AH26" s="74"/>
      <c r="AI26" s="74"/>
      <c r="AJ26" s="75"/>
      <c r="AK26" s="75"/>
      <c r="AL26" s="214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1"/>
      <c r="I27" s="71"/>
      <c r="J27" s="70"/>
      <c r="K27" s="70"/>
      <c r="L27" s="70"/>
      <c r="M27" s="70"/>
      <c r="N27" s="70"/>
      <c r="O27" s="71"/>
      <c r="P27" s="71"/>
      <c r="Q27" s="70"/>
      <c r="R27" s="70"/>
      <c r="S27" s="70"/>
      <c r="T27" s="70"/>
      <c r="U27" s="70"/>
      <c r="V27" s="71"/>
      <c r="W27" s="71"/>
      <c r="X27" s="70"/>
      <c r="Y27" s="70"/>
      <c r="Z27" s="70"/>
      <c r="AA27" s="70"/>
      <c r="AB27" s="70"/>
      <c r="AC27" s="71"/>
      <c r="AD27" s="71"/>
      <c r="AE27" s="70"/>
      <c r="AF27" s="70"/>
      <c r="AG27" s="70"/>
      <c r="AH27" s="70"/>
      <c r="AI27" s="70"/>
      <c r="AJ27" s="71"/>
      <c r="AK27" s="71"/>
      <c r="AL27" s="21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5"/>
      <c r="I28" s="75"/>
      <c r="J28" s="74"/>
      <c r="K28" s="74"/>
      <c r="L28" s="74"/>
      <c r="M28" s="74"/>
      <c r="N28" s="74"/>
      <c r="O28" s="75"/>
      <c r="P28" s="75"/>
      <c r="Q28" s="74"/>
      <c r="R28" s="74"/>
      <c r="S28" s="74"/>
      <c r="T28" s="74"/>
      <c r="U28" s="74"/>
      <c r="V28" s="75"/>
      <c r="W28" s="75"/>
      <c r="X28" s="74"/>
      <c r="Y28" s="74"/>
      <c r="Z28" s="74"/>
      <c r="AA28" s="74"/>
      <c r="AB28" s="74"/>
      <c r="AC28" s="75"/>
      <c r="AD28" s="75"/>
      <c r="AE28" s="74"/>
      <c r="AF28" s="74"/>
      <c r="AG28" s="74"/>
      <c r="AH28" s="74"/>
      <c r="AI28" s="74"/>
      <c r="AJ28" s="75"/>
      <c r="AK28" s="75"/>
      <c r="AL28" s="214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1"/>
      <c r="I29" s="71"/>
      <c r="J29" s="70"/>
      <c r="K29" s="70"/>
      <c r="L29" s="70"/>
      <c r="M29" s="70"/>
      <c r="N29" s="70"/>
      <c r="O29" s="71"/>
      <c r="P29" s="71"/>
      <c r="Q29" s="70"/>
      <c r="R29" s="70"/>
      <c r="S29" s="70"/>
      <c r="T29" s="70"/>
      <c r="U29" s="70"/>
      <c r="V29" s="71"/>
      <c r="W29" s="71"/>
      <c r="X29" s="70"/>
      <c r="Y29" s="70"/>
      <c r="Z29" s="70"/>
      <c r="AA29" s="70"/>
      <c r="AB29" s="70"/>
      <c r="AC29" s="71"/>
      <c r="AD29" s="71"/>
      <c r="AE29" s="70"/>
      <c r="AF29" s="70"/>
      <c r="AG29" s="70"/>
      <c r="AH29" s="70"/>
      <c r="AI29" s="70"/>
      <c r="AJ29" s="71"/>
      <c r="AK29" s="71"/>
      <c r="AL29" s="21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8"/>
      <c r="I30" s="78"/>
      <c r="J30" s="77"/>
      <c r="K30" s="77"/>
      <c r="L30" s="77"/>
      <c r="M30" s="77"/>
      <c r="N30" s="77"/>
      <c r="O30" s="78"/>
      <c r="P30" s="78"/>
      <c r="Q30" s="77"/>
      <c r="R30" s="77"/>
      <c r="S30" s="77"/>
      <c r="T30" s="77"/>
      <c r="U30" s="77"/>
      <c r="V30" s="78"/>
      <c r="W30" s="78"/>
      <c r="X30" s="77"/>
      <c r="Y30" s="77"/>
      <c r="Z30" s="77"/>
      <c r="AA30" s="77"/>
      <c r="AB30" s="77"/>
      <c r="AC30" s="78"/>
      <c r="AD30" s="78"/>
      <c r="AE30" s="77"/>
      <c r="AF30" s="77"/>
      <c r="AG30" s="77"/>
      <c r="AH30" s="77"/>
      <c r="AI30" s="77"/>
      <c r="AJ30" s="78"/>
      <c r="AK30" s="78"/>
      <c r="AL30" s="216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1"/>
      <c r="I31" s="81"/>
      <c r="J31" s="80"/>
      <c r="K31" s="80"/>
      <c r="L31" s="80"/>
      <c r="M31" s="80"/>
      <c r="N31" s="80"/>
      <c r="O31" s="81"/>
      <c r="P31" s="81"/>
      <c r="Q31" s="80"/>
      <c r="R31" s="80"/>
      <c r="S31" s="80"/>
      <c r="T31" s="80"/>
      <c r="U31" s="80"/>
      <c r="V31" s="81"/>
      <c r="W31" s="81"/>
      <c r="X31" s="80"/>
      <c r="Y31" s="80"/>
      <c r="Z31" s="80"/>
      <c r="AA31" s="80"/>
      <c r="AB31" s="80"/>
      <c r="AC31" s="81"/>
      <c r="AD31" s="81"/>
      <c r="AE31" s="80"/>
      <c r="AF31" s="80"/>
      <c r="AG31" s="80"/>
      <c r="AH31" s="80"/>
      <c r="AI31" s="80"/>
      <c r="AJ31" s="81"/>
      <c r="AK31" s="81"/>
      <c r="AL31" s="217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296" t="s">
        <v>20</v>
      </c>
      <c r="E35" s="297"/>
      <c r="F35" s="297"/>
      <c r="G35" s="298"/>
      <c r="H35" s="112"/>
      <c r="I35" s="112"/>
      <c r="J35" s="111"/>
      <c r="K35" s="111"/>
      <c r="L35" s="113"/>
      <c r="M35" s="110"/>
      <c r="N35" s="110"/>
      <c r="O35" s="112"/>
      <c r="P35" s="112"/>
      <c r="Q35" s="111"/>
      <c r="R35" s="111"/>
      <c r="S35" s="113"/>
      <c r="T35" s="110"/>
      <c r="U35" s="110"/>
      <c r="V35" s="112"/>
      <c r="W35" s="112"/>
      <c r="X35" s="111"/>
      <c r="Y35" s="111"/>
      <c r="Z35" s="113"/>
      <c r="AA35" s="110"/>
      <c r="AB35" s="110"/>
      <c r="AC35" s="112"/>
      <c r="AD35" s="112"/>
      <c r="AE35" s="111"/>
      <c r="AF35" s="111"/>
      <c r="AG35" s="113"/>
      <c r="AH35" s="110"/>
      <c r="AI35" s="110"/>
      <c r="AJ35" s="112"/>
      <c r="AK35" s="112"/>
      <c r="AL35" s="111"/>
      <c r="AM35" s="99">
        <f t="shared" ref="AM35:AM44" si="3">SUM(H35:AL35)</f>
        <v>0</v>
      </c>
      <c r="AN35" s="33"/>
    </row>
    <row r="36" spans="2:40" ht="15.75" customHeight="1" thickBot="1" x14ac:dyDescent="0.25">
      <c r="B36" s="19"/>
      <c r="C36" s="294"/>
      <c r="D36" s="299" t="s">
        <v>35</v>
      </c>
      <c r="E36" s="300"/>
      <c r="F36" s="300"/>
      <c r="G36" s="301"/>
      <c r="H36" s="118"/>
      <c r="I36" s="118"/>
      <c r="J36" s="117"/>
      <c r="K36" s="117"/>
      <c r="L36" s="117"/>
      <c r="M36" s="117"/>
      <c r="N36" s="117"/>
      <c r="O36" s="118"/>
      <c r="P36" s="118"/>
      <c r="Q36" s="117"/>
      <c r="R36" s="117"/>
      <c r="S36" s="117"/>
      <c r="T36" s="117"/>
      <c r="U36" s="117"/>
      <c r="V36" s="118"/>
      <c r="W36" s="118"/>
      <c r="X36" s="117"/>
      <c r="Y36" s="117"/>
      <c r="Z36" s="117"/>
      <c r="AA36" s="117"/>
      <c r="AB36" s="117"/>
      <c r="AC36" s="118"/>
      <c r="AD36" s="118"/>
      <c r="AE36" s="117"/>
      <c r="AF36" s="117"/>
      <c r="AG36" s="117"/>
      <c r="AH36" s="117"/>
      <c r="AI36" s="117"/>
      <c r="AJ36" s="118"/>
      <c r="AK36" s="118"/>
      <c r="AL36" s="117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78" t="s">
        <v>21</v>
      </c>
      <c r="E37" s="379"/>
      <c r="F37" s="379"/>
      <c r="G37" s="380"/>
      <c r="H37" s="122"/>
      <c r="I37" s="122"/>
      <c r="J37" s="121"/>
      <c r="K37" s="121"/>
      <c r="L37" s="121"/>
      <c r="M37" s="121"/>
      <c r="N37" s="121"/>
      <c r="O37" s="122"/>
      <c r="P37" s="122"/>
      <c r="Q37" s="121"/>
      <c r="R37" s="121"/>
      <c r="S37" s="121"/>
      <c r="T37" s="121"/>
      <c r="U37" s="121"/>
      <c r="V37" s="122"/>
      <c r="W37" s="122"/>
      <c r="X37" s="121"/>
      <c r="Y37" s="121"/>
      <c r="Z37" s="121"/>
      <c r="AA37" s="121"/>
      <c r="AB37" s="121"/>
      <c r="AC37" s="122"/>
      <c r="AD37" s="122"/>
      <c r="AE37" s="121"/>
      <c r="AF37" s="121"/>
      <c r="AG37" s="121"/>
      <c r="AH37" s="121"/>
      <c r="AI37" s="121"/>
      <c r="AJ37" s="122"/>
      <c r="AK37" s="122"/>
      <c r="AL37" s="237"/>
      <c r="AM37" s="210">
        <f t="shared" si="3"/>
        <v>0</v>
      </c>
      <c r="AN37" s="33"/>
    </row>
    <row r="38" spans="2:40" ht="15.75" customHeight="1" x14ac:dyDescent="0.2">
      <c r="B38" s="19"/>
      <c r="C38" s="294"/>
      <c r="D38" s="305" t="s">
        <v>2</v>
      </c>
      <c r="E38" s="306"/>
      <c r="F38" s="306"/>
      <c r="G38" s="381"/>
      <c r="H38" s="126"/>
      <c r="I38" s="126"/>
      <c r="J38" s="125"/>
      <c r="K38" s="125"/>
      <c r="L38" s="125"/>
      <c r="M38" s="125"/>
      <c r="N38" s="125"/>
      <c r="O38" s="126"/>
      <c r="P38" s="126"/>
      <c r="Q38" s="125"/>
      <c r="R38" s="125"/>
      <c r="S38" s="125"/>
      <c r="T38" s="125"/>
      <c r="U38" s="125"/>
      <c r="V38" s="126"/>
      <c r="W38" s="126"/>
      <c r="X38" s="125"/>
      <c r="Y38" s="125"/>
      <c r="Z38" s="125"/>
      <c r="AA38" s="125"/>
      <c r="AB38" s="125"/>
      <c r="AC38" s="126"/>
      <c r="AD38" s="126"/>
      <c r="AE38" s="125"/>
      <c r="AF38" s="125"/>
      <c r="AG38" s="125"/>
      <c r="AH38" s="125"/>
      <c r="AI38" s="125"/>
      <c r="AJ38" s="126"/>
      <c r="AK38" s="126"/>
      <c r="AL38" s="238"/>
      <c r="AM38" s="101">
        <f t="shared" si="3"/>
        <v>0</v>
      </c>
      <c r="AN38" s="33"/>
    </row>
    <row r="39" spans="2:40" ht="15.75" customHeight="1" x14ac:dyDescent="0.2">
      <c r="B39" s="19"/>
      <c r="C39" s="294"/>
      <c r="D39" s="308" t="s">
        <v>3</v>
      </c>
      <c r="E39" s="309"/>
      <c r="F39" s="309"/>
      <c r="G39" s="382"/>
      <c r="H39" s="130"/>
      <c r="I39" s="130"/>
      <c r="J39" s="129"/>
      <c r="K39" s="129"/>
      <c r="L39" s="129"/>
      <c r="M39" s="129"/>
      <c r="N39" s="129"/>
      <c r="O39" s="130"/>
      <c r="P39" s="130"/>
      <c r="Q39" s="129"/>
      <c r="R39" s="129"/>
      <c r="S39" s="129"/>
      <c r="T39" s="129"/>
      <c r="U39" s="129"/>
      <c r="V39" s="130"/>
      <c r="W39" s="130"/>
      <c r="X39" s="129"/>
      <c r="Y39" s="129"/>
      <c r="Z39" s="129"/>
      <c r="AA39" s="129"/>
      <c r="AB39" s="129"/>
      <c r="AC39" s="130"/>
      <c r="AD39" s="130"/>
      <c r="AE39" s="129"/>
      <c r="AF39" s="129"/>
      <c r="AG39" s="129"/>
      <c r="AH39" s="129"/>
      <c r="AI39" s="129"/>
      <c r="AJ39" s="130"/>
      <c r="AK39" s="130"/>
      <c r="AL39" s="239"/>
      <c r="AM39" s="100">
        <f t="shared" si="3"/>
        <v>0</v>
      </c>
      <c r="AN39" s="33"/>
    </row>
    <row r="40" spans="2:40" ht="15.75" customHeight="1" x14ac:dyDescent="0.2">
      <c r="B40" s="19"/>
      <c r="C40" s="294"/>
      <c r="D40" s="305" t="s">
        <v>22</v>
      </c>
      <c r="E40" s="306"/>
      <c r="F40" s="306"/>
      <c r="G40" s="381"/>
      <c r="H40" s="126"/>
      <c r="I40" s="126"/>
      <c r="J40" s="125"/>
      <c r="K40" s="125"/>
      <c r="L40" s="125"/>
      <c r="M40" s="125"/>
      <c r="N40" s="125"/>
      <c r="O40" s="126"/>
      <c r="P40" s="126"/>
      <c r="Q40" s="125"/>
      <c r="R40" s="125"/>
      <c r="S40" s="125"/>
      <c r="T40" s="125"/>
      <c r="U40" s="125"/>
      <c r="V40" s="126"/>
      <c r="W40" s="126"/>
      <c r="X40" s="125"/>
      <c r="Y40" s="125"/>
      <c r="Z40" s="125"/>
      <c r="AA40" s="125"/>
      <c r="AB40" s="125"/>
      <c r="AC40" s="126"/>
      <c r="AD40" s="126"/>
      <c r="AE40" s="125"/>
      <c r="AF40" s="125"/>
      <c r="AG40" s="125"/>
      <c r="AH40" s="125"/>
      <c r="AI40" s="125"/>
      <c r="AJ40" s="126"/>
      <c r="AK40" s="126"/>
      <c r="AL40" s="238"/>
      <c r="AM40" s="101">
        <f t="shared" si="3"/>
        <v>0</v>
      </c>
      <c r="AN40" s="33"/>
    </row>
    <row r="41" spans="2:40" ht="15.75" customHeight="1" thickBot="1" x14ac:dyDescent="0.25">
      <c r="B41" s="19"/>
      <c r="C41" s="295"/>
      <c r="D41" s="314" t="s">
        <v>5</v>
      </c>
      <c r="E41" s="315"/>
      <c r="F41" s="315"/>
      <c r="G41" s="383"/>
      <c r="H41" s="134"/>
      <c r="I41" s="134"/>
      <c r="J41" s="133"/>
      <c r="K41" s="133"/>
      <c r="L41" s="133"/>
      <c r="M41" s="133"/>
      <c r="N41" s="133"/>
      <c r="O41" s="134"/>
      <c r="P41" s="134"/>
      <c r="Q41" s="133"/>
      <c r="R41" s="133"/>
      <c r="S41" s="133"/>
      <c r="T41" s="133"/>
      <c r="U41" s="133"/>
      <c r="V41" s="134"/>
      <c r="W41" s="134"/>
      <c r="X41" s="133"/>
      <c r="Y41" s="133"/>
      <c r="Z41" s="133"/>
      <c r="AA41" s="133"/>
      <c r="AB41" s="133"/>
      <c r="AC41" s="134"/>
      <c r="AD41" s="134"/>
      <c r="AE41" s="133"/>
      <c r="AF41" s="133"/>
      <c r="AG41" s="133"/>
      <c r="AH41" s="133"/>
      <c r="AI41" s="133"/>
      <c r="AJ41" s="134"/>
      <c r="AK41" s="134"/>
      <c r="AL41" s="240"/>
      <c r="AM41" s="102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 t="shared" si="3"/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5">I32+I35+I36</f>
        <v>0</v>
      </c>
      <c r="J43" s="92">
        <f t="shared" si="5"/>
        <v>0</v>
      </c>
      <c r="K43" s="92">
        <f>K32+K35+K36</f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 t="shared" si="3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topLeftCell="A18" zoomScale="80" zoomScaleNormal="80" workbookViewId="0">
      <selection activeCell="N47" sqref="N47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44075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384">
        <f>[1]aug!AL19+1</f>
        <v>44075</v>
      </c>
      <c r="I19" s="242">
        <f>H19+1</f>
        <v>44076</v>
      </c>
      <c r="J19" s="242">
        <f t="shared" ref="J19:AK19" si="0">I19+1</f>
        <v>44077</v>
      </c>
      <c r="K19" s="242">
        <f t="shared" si="0"/>
        <v>44078</v>
      </c>
      <c r="L19" s="242">
        <f t="shared" si="0"/>
        <v>44079</v>
      </c>
      <c r="M19" s="265">
        <f t="shared" si="0"/>
        <v>44080</v>
      </c>
      <c r="N19" s="242">
        <f t="shared" si="0"/>
        <v>44081</v>
      </c>
      <c r="O19" s="242">
        <f t="shared" si="0"/>
        <v>44082</v>
      </c>
      <c r="P19" s="242">
        <f t="shared" si="0"/>
        <v>44083</v>
      </c>
      <c r="Q19" s="242">
        <f t="shared" si="0"/>
        <v>44084</v>
      </c>
      <c r="R19" s="242">
        <f t="shared" si="0"/>
        <v>44085</v>
      </c>
      <c r="S19" s="242">
        <f t="shared" si="0"/>
        <v>44086</v>
      </c>
      <c r="T19" s="265">
        <f t="shared" si="0"/>
        <v>44087</v>
      </c>
      <c r="U19" s="242">
        <f t="shared" si="0"/>
        <v>44088</v>
      </c>
      <c r="V19" s="242">
        <f t="shared" si="0"/>
        <v>44089</v>
      </c>
      <c r="W19" s="242">
        <f t="shared" si="0"/>
        <v>44090</v>
      </c>
      <c r="X19" s="242">
        <f t="shared" si="0"/>
        <v>44091</v>
      </c>
      <c r="Y19" s="242">
        <f t="shared" si="0"/>
        <v>44092</v>
      </c>
      <c r="Z19" s="242">
        <f t="shared" si="0"/>
        <v>44093</v>
      </c>
      <c r="AA19" s="265">
        <f t="shared" si="0"/>
        <v>44094</v>
      </c>
      <c r="AB19" s="242">
        <f t="shared" si="0"/>
        <v>44095</v>
      </c>
      <c r="AC19" s="242">
        <f t="shared" si="0"/>
        <v>44096</v>
      </c>
      <c r="AD19" s="242">
        <f t="shared" si="0"/>
        <v>44097</v>
      </c>
      <c r="AE19" s="242">
        <f t="shared" si="0"/>
        <v>44098</v>
      </c>
      <c r="AF19" s="242">
        <f t="shared" si="0"/>
        <v>44099</v>
      </c>
      <c r="AG19" s="242">
        <f t="shared" si="0"/>
        <v>44100</v>
      </c>
      <c r="AH19" s="265">
        <f t="shared" si="0"/>
        <v>44101</v>
      </c>
      <c r="AI19" s="242">
        <f t="shared" si="0"/>
        <v>44102</v>
      </c>
      <c r="AJ19" s="242">
        <f t="shared" si="0"/>
        <v>44103</v>
      </c>
      <c r="AK19" s="242">
        <f t="shared" si="0"/>
        <v>44104</v>
      </c>
      <c r="AL19" s="393"/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385"/>
      <c r="I20" s="243"/>
      <c r="J20" s="243"/>
      <c r="K20" s="243"/>
      <c r="L20" s="243"/>
      <c r="M20" s="266"/>
      <c r="N20" s="243"/>
      <c r="O20" s="243"/>
      <c r="P20" s="243"/>
      <c r="Q20" s="243"/>
      <c r="R20" s="243"/>
      <c r="S20" s="243"/>
      <c r="T20" s="266"/>
      <c r="U20" s="243"/>
      <c r="V20" s="243"/>
      <c r="W20" s="243"/>
      <c r="X20" s="243"/>
      <c r="Y20" s="243"/>
      <c r="Z20" s="243"/>
      <c r="AA20" s="266"/>
      <c r="AB20" s="243"/>
      <c r="AC20" s="243"/>
      <c r="AD20" s="243"/>
      <c r="AE20" s="243"/>
      <c r="AF20" s="243"/>
      <c r="AG20" s="243"/>
      <c r="AH20" s="266"/>
      <c r="AI20" s="243"/>
      <c r="AJ20" s="243"/>
      <c r="AK20" s="243"/>
      <c r="AL20" s="394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386"/>
      <c r="I21" s="244"/>
      <c r="J21" s="244"/>
      <c r="K21" s="244"/>
      <c r="L21" s="244"/>
      <c r="M21" s="267"/>
      <c r="N21" s="244"/>
      <c r="O21" s="244"/>
      <c r="P21" s="244"/>
      <c r="Q21" s="244"/>
      <c r="R21" s="244"/>
      <c r="S21" s="244"/>
      <c r="T21" s="267"/>
      <c r="U21" s="244"/>
      <c r="V21" s="244"/>
      <c r="W21" s="244"/>
      <c r="X21" s="244"/>
      <c r="Y21" s="244"/>
      <c r="Z21" s="244"/>
      <c r="AA21" s="267"/>
      <c r="AB21" s="244"/>
      <c r="AC21" s="244"/>
      <c r="AD21" s="244"/>
      <c r="AE21" s="244"/>
      <c r="AF21" s="244"/>
      <c r="AG21" s="244"/>
      <c r="AH21" s="267"/>
      <c r="AI21" s="244"/>
      <c r="AJ21" s="244"/>
      <c r="AK21" s="244"/>
      <c r="AL21" s="395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6"/>
      <c r="I22" s="66"/>
      <c r="J22" s="66"/>
      <c r="K22" s="66"/>
      <c r="L22" s="67"/>
      <c r="M22" s="67"/>
      <c r="N22" s="66" t="s">
        <v>6</v>
      </c>
      <c r="O22" s="66"/>
      <c r="P22" s="66"/>
      <c r="Q22" s="66"/>
      <c r="R22" s="66"/>
      <c r="S22" s="67"/>
      <c r="T22" s="67"/>
      <c r="U22" s="66"/>
      <c r="V22" s="66"/>
      <c r="W22" s="66"/>
      <c r="X22" s="66"/>
      <c r="Y22" s="66"/>
      <c r="Z22" s="67"/>
      <c r="AA22" s="67"/>
      <c r="AB22" s="66"/>
      <c r="AC22" s="66"/>
      <c r="AD22" s="66"/>
      <c r="AE22" s="66"/>
      <c r="AF22" s="66"/>
      <c r="AG22" s="67" t="s">
        <v>6</v>
      </c>
      <c r="AH22" s="67"/>
      <c r="AI22" s="66"/>
      <c r="AJ22" s="66"/>
      <c r="AK22" s="66"/>
      <c r="AL22" s="221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0"/>
      <c r="I23" s="70"/>
      <c r="J23" s="70"/>
      <c r="K23" s="70"/>
      <c r="L23" s="71"/>
      <c r="M23" s="71"/>
      <c r="N23" s="70"/>
      <c r="O23" s="70"/>
      <c r="P23" s="70"/>
      <c r="Q23" s="70"/>
      <c r="R23" s="70"/>
      <c r="S23" s="71"/>
      <c r="T23" s="71"/>
      <c r="U23" s="70"/>
      <c r="V23" s="70"/>
      <c r="W23" s="70"/>
      <c r="X23" s="70"/>
      <c r="Y23" s="70"/>
      <c r="Z23" s="71"/>
      <c r="AA23" s="71"/>
      <c r="AB23" s="70"/>
      <c r="AC23" s="70"/>
      <c r="AD23" s="70"/>
      <c r="AE23" s="70"/>
      <c r="AF23" s="70"/>
      <c r="AG23" s="71"/>
      <c r="AH23" s="71"/>
      <c r="AI23" s="70"/>
      <c r="AJ23" s="70"/>
      <c r="AK23" s="70"/>
      <c r="AL23" s="222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4"/>
      <c r="I24" s="74"/>
      <c r="J24" s="74"/>
      <c r="K24" s="74"/>
      <c r="L24" s="75"/>
      <c r="M24" s="75"/>
      <c r="N24" s="74"/>
      <c r="O24" s="74"/>
      <c r="P24" s="74"/>
      <c r="Q24" s="74"/>
      <c r="R24" s="74"/>
      <c r="S24" s="75"/>
      <c r="T24" s="75"/>
      <c r="U24" s="74"/>
      <c r="V24" s="74"/>
      <c r="W24" s="74"/>
      <c r="X24" s="74"/>
      <c r="Y24" s="74"/>
      <c r="Z24" s="75"/>
      <c r="AA24" s="75"/>
      <c r="AB24" s="74"/>
      <c r="AC24" s="74"/>
      <c r="AD24" s="74"/>
      <c r="AE24" s="74"/>
      <c r="AF24" s="74"/>
      <c r="AG24" s="75"/>
      <c r="AH24" s="75"/>
      <c r="AI24" s="74"/>
      <c r="AJ24" s="74"/>
      <c r="AK24" s="74"/>
      <c r="AL24" s="223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0"/>
      <c r="I25" s="70"/>
      <c r="J25" s="70"/>
      <c r="K25" s="70"/>
      <c r="L25" s="71"/>
      <c r="M25" s="71"/>
      <c r="N25" s="70"/>
      <c r="O25" s="70"/>
      <c r="P25" s="70"/>
      <c r="Q25" s="70"/>
      <c r="R25" s="70"/>
      <c r="S25" s="71"/>
      <c r="T25" s="71"/>
      <c r="U25" s="70"/>
      <c r="V25" s="70"/>
      <c r="W25" s="70"/>
      <c r="X25" s="70"/>
      <c r="Y25" s="70"/>
      <c r="Z25" s="71"/>
      <c r="AA25" s="71"/>
      <c r="AB25" s="70"/>
      <c r="AC25" s="70"/>
      <c r="AD25" s="70"/>
      <c r="AE25" s="70"/>
      <c r="AF25" s="70"/>
      <c r="AG25" s="71"/>
      <c r="AH25" s="71"/>
      <c r="AI25" s="70"/>
      <c r="AJ25" s="70"/>
      <c r="AK25" s="70"/>
      <c r="AL25" s="222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4"/>
      <c r="I26" s="74"/>
      <c r="J26" s="74"/>
      <c r="K26" s="74"/>
      <c r="L26" s="75"/>
      <c r="M26" s="75"/>
      <c r="N26" s="74"/>
      <c r="O26" s="74"/>
      <c r="P26" s="74"/>
      <c r="Q26" s="74"/>
      <c r="R26" s="74"/>
      <c r="S26" s="75"/>
      <c r="T26" s="75"/>
      <c r="U26" s="74"/>
      <c r="V26" s="74"/>
      <c r="W26" s="74"/>
      <c r="X26" s="74"/>
      <c r="Y26" s="74"/>
      <c r="Z26" s="75"/>
      <c r="AA26" s="75"/>
      <c r="AB26" s="74"/>
      <c r="AC26" s="74"/>
      <c r="AD26" s="74"/>
      <c r="AE26" s="74"/>
      <c r="AF26" s="74"/>
      <c r="AG26" s="75"/>
      <c r="AH26" s="75"/>
      <c r="AI26" s="74"/>
      <c r="AJ26" s="74"/>
      <c r="AK26" s="74"/>
      <c r="AL26" s="223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0"/>
      <c r="I27" s="70"/>
      <c r="J27" s="70"/>
      <c r="K27" s="70"/>
      <c r="L27" s="71"/>
      <c r="M27" s="71"/>
      <c r="N27" s="70"/>
      <c r="O27" s="70"/>
      <c r="P27" s="70"/>
      <c r="Q27" s="70"/>
      <c r="R27" s="70"/>
      <c r="S27" s="71"/>
      <c r="T27" s="71"/>
      <c r="U27" s="70"/>
      <c r="V27" s="70"/>
      <c r="W27" s="70"/>
      <c r="X27" s="70"/>
      <c r="Y27" s="70"/>
      <c r="Z27" s="71"/>
      <c r="AA27" s="71"/>
      <c r="AB27" s="70"/>
      <c r="AC27" s="70"/>
      <c r="AD27" s="70"/>
      <c r="AE27" s="70"/>
      <c r="AF27" s="70"/>
      <c r="AG27" s="71"/>
      <c r="AH27" s="71"/>
      <c r="AI27" s="70"/>
      <c r="AJ27" s="70"/>
      <c r="AK27" s="70"/>
      <c r="AL27" s="22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4"/>
      <c r="I28" s="74"/>
      <c r="J28" s="74"/>
      <c r="K28" s="74"/>
      <c r="L28" s="75"/>
      <c r="M28" s="75"/>
      <c r="N28" s="74"/>
      <c r="O28" s="74"/>
      <c r="P28" s="74"/>
      <c r="Q28" s="74"/>
      <c r="R28" s="74"/>
      <c r="S28" s="75"/>
      <c r="T28" s="75"/>
      <c r="U28" s="74"/>
      <c r="V28" s="74"/>
      <c r="W28" s="74"/>
      <c r="X28" s="74"/>
      <c r="Y28" s="74"/>
      <c r="Z28" s="75"/>
      <c r="AA28" s="75"/>
      <c r="AB28" s="74"/>
      <c r="AC28" s="74"/>
      <c r="AD28" s="74"/>
      <c r="AE28" s="74"/>
      <c r="AF28" s="74"/>
      <c r="AG28" s="75"/>
      <c r="AH28" s="75"/>
      <c r="AI28" s="74"/>
      <c r="AJ28" s="74"/>
      <c r="AK28" s="74"/>
      <c r="AL28" s="223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0"/>
      <c r="I29" s="70"/>
      <c r="J29" s="70"/>
      <c r="K29" s="70"/>
      <c r="L29" s="71"/>
      <c r="M29" s="71"/>
      <c r="N29" s="70"/>
      <c r="O29" s="70"/>
      <c r="P29" s="70"/>
      <c r="Q29" s="70"/>
      <c r="R29" s="70"/>
      <c r="S29" s="71"/>
      <c r="T29" s="71"/>
      <c r="U29" s="70"/>
      <c r="V29" s="70"/>
      <c r="W29" s="70"/>
      <c r="X29" s="70"/>
      <c r="Y29" s="70"/>
      <c r="Z29" s="71"/>
      <c r="AA29" s="71"/>
      <c r="AB29" s="70"/>
      <c r="AC29" s="70"/>
      <c r="AD29" s="70"/>
      <c r="AE29" s="70"/>
      <c r="AF29" s="70"/>
      <c r="AG29" s="71"/>
      <c r="AH29" s="71"/>
      <c r="AI29" s="70"/>
      <c r="AJ29" s="70"/>
      <c r="AK29" s="70"/>
      <c r="AL29" s="22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7"/>
      <c r="I30" s="77"/>
      <c r="J30" s="77"/>
      <c r="K30" s="77"/>
      <c r="L30" s="78"/>
      <c r="M30" s="78"/>
      <c r="N30" s="77"/>
      <c r="O30" s="77"/>
      <c r="P30" s="77"/>
      <c r="Q30" s="77"/>
      <c r="R30" s="77"/>
      <c r="S30" s="78"/>
      <c r="T30" s="78"/>
      <c r="U30" s="77"/>
      <c r="V30" s="77"/>
      <c r="W30" s="77"/>
      <c r="X30" s="77"/>
      <c r="Y30" s="77"/>
      <c r="Z30" s="78"/>
      <c r="AA30" s="78"/>
      <c r="AB30" s="77"/>
      <c r="AC30" s="77"/>
      <c r="AD30" s="77"/>
      <c r="AE30" s="77"/>
      <c r="AF30" s="77"/>
      <c r="AG30" s="78"/>
      <c r="AH30" s="78"/>
      <c r="AI30" s="77"/>
      <c r="AJ30" s="77"/>
      <c r="AK30" s="77"/>
      <c r="AL30" s="224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0"/>
      <c r="I31" s="80"/>
      <c r="J31" s="80"/>
      <c r="K31" s="80"/>
      <c r="L31" s="81"/>
      <c r="M31" s="81"/>
      <c r="N31" s="80"/>
      <c r="O31" s="80"/>
      <c r="P31" s="80"/>
      <c r="Q31" s="80"/>
      <c r="R31" s="80"/>
      <c r="S31" s="81"/>
      <c r="T31" s="81"/>
      <c r="U31" s="80"/>
      <c r="V31" s="80"/>
      <c r="W31" s="80"/>
      <c r="X31" s="80"/>
      <c r="Y31" s="80"/>
      <c r="Z31" s="81"/>
      <c r="AA31" s="81"/>
      <c r="AB31" s="80"/>
      <c r="AC31" s="80"/>
      <c r="AD31" s="80"/>
      <c r="AE31" s="80"/>
      <c r="AF31" s="80"/>
      <c r="AG31" s="81"/>
      <c r="AH31" s="81"/>
      <c r="AI31" s="80"/>
      <c r="AJ31" s="80"/>
      <c r="AK31" s="80"/>
      <c r="AL31" s="225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360" t="s">
        <v>20</v>
      </c>
      <c r="E35" s="361"/>
      <c r="F35" s="361"/>
      <c r="G35" s="362"/>
      <c r="H35" s="111"/>
      <c r="I35" s="111"/>
      <c r="J35" s="111"/>
      <c r="K35" s="110"/>
      <c r="L35" s="112"/>
      <c r="M35" s="112"/>
      <c r="N35" s="111"/>
      <c r="O35" s="111"/>
      <c r="P35" s="111"/>
      <c r="Q35" s="111"/>
      <c r="R35" s="110"/>
      <c r="S35" s="112"/>
      <c r="T35" s="112"/>
      <c r="U35" s="111"/>
      <c r="V35" s="111"/>
      <c r="W35" s="111"/>
      <c r="X35" s="111"/>
      <c r="Y35" s="110"/>
      <c r="Z35" s="112"/>
      <c r="AA35" s="112"/>
      <c r="AB35" s="111"/>
      <c r="AC35" s="111"/>
      <c r="AD35" s="111"/>
      <c r="AE35" s="111"/>
      <c r="AF35" s="110"/>
      <c r="AG35" s="112"/>
      <c r="AH35" s="112"/>
      <c r="AI35" s="111"/>
      <c r="AJ35" s="111"/>
      <c r="AK35" s="110"/>
      <c r="AL35" s="167"/>
      <c r="AM35" s="99">
        <f t="shared" ref="AM35:AM44" si="3">SUM(H35:AL35)</f>
        <v>0</v>
      </c>
      <c r="AN35" s="33"/>
    </row>
    <row r="36" spans="2:40" ht="15.75" customHeight="1" thickBot="1" x14ac:dyDescent="0.25">
      <c r="B36" s="19"/>
      <c r="C36" s="294"/>
      <c r="D36" s="363" t="s">
        <v>35</v>
      </c>
      <c r="E36" s="364"/>
      <c r="F36" s="364"/>
      <c r="G36" s="365"/>
      <c r="H36" s="117"/>
      <c r="I36" s="117"/>
      <c r="J36" s="117"/>
      <c r="K36" s="117"/>
      <c r="L36" s="118"/>
      <c r="M36" s="118"/>
      <c r="N36" s="117"/>
      <c r="O36" s="117"/>
      <c r="P36" s="117"/>
      <c r="Q36" s="117"/>
      <c r="R36" s="117"/>
      <c r="S36" s="118"/>
      <c r="T36" s="118"/>
      <c r="U36" s="117"/>
      <c r="V36" s="117"/>
      <c r="W36" s="117"/>
      <c r="X36" s="117"/>
      <c r="Y36" s="117"/>
      <c r="Z36" s="118"/>
      <c r="AA36" s="118"/>
      <c r="AB36" s="117"/>
      <c r="AC36" s="117"/>
      <c r="AD36" s="117"/>
      <c r="AE36" s="117"/>
      <c r="AF36" s="117"/>
      <c r="AG36" s="118"/>
      <c r="AH36" s="118"/>
      <c r="AI36" s="117"/>
      <c r="AJ36" s="117"/>
      <c r="AK36" s="117"/>
      <c r="AL36" s="168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98" t="s">
        <v>21</v>
      </c>
      <c r="E37" s="399"/>
      <c r="F37" s="399"/>
      <c r="G37" s="400"/>
      <c r="H37" s="121"/>
      <c r="I37" s="121"/>
      <c r="J37" s="121"/>
      <c r="K37" s="121"/>
      <c r="L37" s="122"/>
      <c r="M37" s="122"/>
      <c r="N37" s="121"/>
      <c r="O37" s="121"/>
      <c r="P37" s="121"/>
      <c r="Q37" s="121"/>
      <c r="R37" s="121"/>
      <c r="S37" s="122"/>
      <c r="T37" s="122"/>
      <c r="U37" s="121"/>
      <c r="V37" s="121"/>
      <c r="W37" s="121"/>
      <c r="X37" s="121"/>
      <c r="Y37" s="121"/>
      <c r="Z37" s="122"/>
      <c r="AA37" s="122"/>
      <c r="AB37" s="121"/>
      <c r="AC37" s="121"/>
      <c r="AD37" s="121"/>
      <c r="AE37" s="121"/>
      <c r="AF37" s="121"/>
      <c r="AG37" s="122"/>
      <c r="AH37" s="122"/>
      <c r="AI37" s="121"/>
      <c r="AJ37" s="121"/>
      <c r="AK37" s="121"/>
      <c r="AL37" s="169"/>
      <c r="AM37" s="84">
        <f t="shared" si="3"/>
        <v>0</v>
      </c>
      <c r="AN37" s="33"/>
    </row>
    <row r="38" spans="2:40" ht="15.75" customHeight="1" x14ac:dyDescent="0.2">
      <c r="B38" s="19"/>
      <c r="C38" s="294"/>
      <c r="D38" s="369" t="s">
        <v>2</v>
      </c>
      <c r="E38" s="370"/>
      <c r="F38" s="370"/>
      <c r="G38" s="401"/>
      <c r="H38" s="125"/>
      <c r="I38" s="125"/>
      <c r="J38" s="125"/>
      <c r="K38" s="125"/>
      <c r="L38" s="126"/>
      <c r="M38" s="126"/>
      <c r="N38" s="125"/>
      <c r="O38" s="125"/>
      <c r="P38" s="125"/>
      <c r="Q38" s="125"/>
      <c r="R38" s="125"/>
      <c r="S38" s="126"/>
      <c r="T38" s="126"/>
      <c r="U38" s="125"/>
      <c r="V38" s="125"/>
      <c r="W38" s="125"/>
      <c r="X38" s="125"/>
      <c r="Y38" s="125"/>
      <c r="Z38" s="126"/>
      <c r="AA38" s="126"/>
      <c r="AB38" s="125"/>
      <c r="AC38" s="125"/>
      <c r="AD38" s="125"/>
      <c r="AE38" s="125"/>
      <c r="AF38" s="125"/>
      <c r="AG38" s="126"/>
      <c r="AH38" s="126"/>
      <c r="AI38" s="125"/>
      <c r="AJ38" s="125"/>
      <c r="AK38" s="125"/>
      <c r="AL38" s="170"/>
      <c r="AM38" s="85">
        <f t="shared" si="3"/>
        <v>0</v>
      </c>
      <c r="AN38" s="33"/>
    </row>
    <row r="39" spans="2:40" ht="15.75" customHeight="1" x14ac:dyDescent="0.2">
      <c r="B39" s="19"/>
      <c r="C39" s="294"/>
      <c r="D39" s="372" t="s">
        <v>3</v>
      </c>
      <c r="E39" s="373"/>
      <c r="F39" s="373"/>
      <c r="G39" s="402"/>
      <c r="H39" s="129"/>
      <c r="I39" s="129"/>
      <c r="J39" s="129"/>
      <c r="K39" s="129"/>
      <c r="L39" s="130"/>
      <c r="M39" s="130"/>
      <c r="N39" s="129"/>
      <c r="O39" s="129"/>
      <c r="P39" s="129"/>
      <c r="Q39" s="129"/>
      <c r="R39" s="129"/>
      <c r="S39" s="130"/>
      <c r="T39" s="130"/>
      <c r="U39" s="129"/>
      <c r="V39" s="129"/>
      <c r="W39" s="129"/>
      <c r="X39" s="129"/>
      <c r="Y39" s="129"/>
      <c r="Z39" s="130"/>
      <c r="AA39" s="130"/>
      <c r="AB39" s="129"/>
      <c r="AC39" s="129"/>
      <c r="AD39" s="129"/>
      <c r="AE39" s="129"/>
      <c r="AF39" s="129"/>
      <c r="AG39" s="130"/>
      <c r="AH39" s="130"/>
      <c r="AI39" s="129"/>
      <c r="AJ39" s="129"/>
      <c r="AK39" s="129"/>
      <c r="AL39" s="171"/>
      <c r="AM39" s="84">
        <f t="shared" si="3"/>
        <v>0</v>
      </c>
      <c r="AN39" s="33"/>
    </row>
    <row r="40" spans="2:40" ht="15.75" customHeight="1" x14ac:dyDescent="0.2">
      <c r="B40" s="19"/>
      <c r="C40" s="294"/>
      <c r="D40" s="369" t="s">
        <v>22</v>
      </c>
      <c r="E40" s="370"/>
      <c r="F40" s="370"/>
      <c r="G40" s="401"/>
      <c r="H40" s="125"/>
      <c r="I40" s="125"/>
      <c r="J40" s="125"/>
      <c r="K40" s="125"/>
      <c r="L40" s="126"/>
      <c r="M40" s="126"/>
      <c r="N40" s="125"/>
      <c r="O40" s="125"/>
      <c r="P40" s="125"/>
      <c r="Q40" s="125"/>
      <c r="R40" s="125"/>
      <c r="S40" s="126"/>
      <c r="T40" s="126"/>
      <c r="U40" s="125"/>
      <c r="V40" s="125"/>
      <c r="W40" s="125"/>
      <c r="X40" s="125"/>
      <c r="Y40" s="125"/>
      <c r="Z40" s="126"/>
      <c r="AA40" s="126"/>
      <c r="AB40" s="125"/>
      <c r="AC40" s="125"/>
      <c r="AD40" s="125"/>
      <c r="AE40" s="125"/>
      <c r="AF40" s="125"/>
      <c r="AG40" s="126"/>
      <c r="AH40" s="126"/>
      <c r="AI40" s="125"/>
      <c r="AJ40" s="125"/>
      <c r="AK40" s="125"/>
      <c r="AL40" s="170"/>
      <c r="AM40" s="85">
        <f t="shared" si="3"/>
        <v>0</v>
      </c>
      <c r="AN40" s="33"/>
    </row>
    <row r="41" spans="2:40" ht="15.75" customHeight="1" thickBot="1" x14ac:dyDescent="0.25">
      <c r="B41" s="19"/>
      <c r="C41" s="295"/>
      <c r="D41" s="375" t="s">
        <v>5</v>
      </c>
      <c r="E41" s="376"/>
      <c r="F41" s="376"/>
      <c r="G41" s="403"/>
      <c r="H41" s="133"/>
      <c r="I41" s="133"/>
      <c r="J41" s="133"/>
      <c r="K41" s="133"/>
      <c r="L41" s="134"/>
      <c r="M41" s="134"/>
      <c r="N41" s="133"/>
      <c r="O41" s="133"/>
      <c r="P41" s="133"/>
      <c r="Q41" s="133"/>
      <c r="R41" s="133"/>
      <c r="S41" s="134"/>
      <c r="T41" s="134"/>
      <c r="U41" s="133"/>
      <c r="V41" s="133"/>
      <c r="W41" s="133"/>
      <c r="X41" s="133"/>
      <c r="Y41" s="133"/>
      <c r="Z41" s="134"/>
      <c r="AA41" s="134"/>
      <c r="AB41" s="133"/>
      <c r="AC41" s="133"/>
      <c r="AD41" s="133"/>
      <c r="AE41" s="133"/>
      <c r="AF41" s="133" t="s">
        <v>6</v>
      </c>
      <c r="AG41" s="134"/>
      <c r="AH41" s="134"/>
      <c r="AI41" s="133"/>
      <c r="AJ41" s="133"/>
      <c r="AK41" s="133"/>
      <c r="AL41" s="172"/>
      <c r="AM41" s="86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 t="shared" si="3"/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 t="shared" ref="H43:AL43" si="5">H32+H35+H36</f>
        <v>0</v>
      </c>
      <c r="I43" s="92">
        <f t="shared" si="5"/>
        <v>0</v>
      </c>
      <c r="J43" s="92">
        <f t="shared" si="5"/>
        <v>0</v>
      </c>
      <c r="K43" s="92">
        <f t="shared" si="5"/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 t="shared" si="3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opLeftCell="A15" zoomScale="80" zoomScaleNormal="80" workbookViewId="0">
      <selection activeCell="AM22" sqref="AM22:AM31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44105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384">
        <f>[1]sep!AK19+1</f>
        <v>44105</v>
      </c>
      <c r="I19" s="242">
        <f>H19+1</f>
        <v>44106</v>
      </c>
      <c r="J19" s="242">
        <f t="shared" ref="J19:AL19" si="0">I19+1</f>
        <v>44107</v>
      </c>
      <c r="K19" s="265">
        <f t="shared" si="0"/>
        <v>44108</v>
      </c>
      <c r="L19" s="242">
        <f t="shared" si="0"/>
        <v>44109</v>
      </c>
      <c r="M19" s="242">
        <f t="shared" si="0"/>
        <v>44110</v>
      </c>
      <c r="N19" s="242">
        <f t="shared" si="0"/>
        <v>44111</v>
      </c>
      <c r="O19" s="242">
        <f t="shared" si="0"/>
        <v>44112</v>
      </c>
      <c r="P19" s="242">
        <f t="shared" si="0"/>
        <v>44113</v>
      </c>
      <c r="Q19" s="242">
        <f t="shared" si="0"/>
        <v>44114</v>
      </c>
      <c r="R19" s="265">
        <f t="shared" si="0"/>
        <v>44115</v>
      </c>
      <c r="S19" s="242">
        <f t="shared" si="0"/>
        <v>44116</v>
      </c>
      <c r="T19" s="242">
        <f t="shared" si="0"/>
        <v>44117</v>
      </c>
      <c r="U19" s="242">
        <f t="shared" si="0"/>
        <v>44118</v>
      </c>
      <c r="V19" s="242">
        <f t="shared" si="0"/>
        <v>44119</v>
      </c>
      <c r="W19" s="242">
        <f t="shared" si="0"/>
        <v>44120</v>
      </c>
      <c r="X19" s="242">
        <f t="shared" si="0"/>
        <v>44121</v>
      </c>
      <c r="Y19" s="265">
        <f t="shared" si="0"/>
        <v>44122</v>
      </c>
      <c r="Z19" s="242">
        <f t="shared" si="0"/>
        <v>44123</v>
      </c>
      <c r="AA19" s="242">
        <f t="shared" si="0"/>
        <v>44124</v>
      </c>
      <c r="AB19" s="242">
        <f t="shared" si="0"/>
        <v>44125</v>
      </c>
      <c r="AC19" s="242">
        <f t="shared" si="0"/>
        <v>44126</v>
      </c>
      <c r="AD19" s="242">
        <f t="shared" si="0"/>
        <v>44127</v>
      </c>
      <c r="AE19" s="242">
        <f t="shared" si="0"/>
        <v>44128</v>
      </c>
      <c r="AF19" s="265">
        <f t="shared" si="0"/>
        <v>44129</v>
      </c>
      <c r="AG19" s="242">
        <f t="shared" si="0"/>
        <v>44130</v>
      </c>
      <c r="AH19" s="242">
        <f t="shared" si="0"/>
        <v>44131</v>
      </c>
      <c r="AI19" s="242">
        <f t="shared" si="0"/>
        <v>44132</v>
      </c>
      <c r="AJ19" s="242">
        <f t="shared" si="0"/>
        <v>44133</v>
      </c>
      <c r="AK19" s="242">
        <f t="shared" si="0"/>
        <v>44134</v>
      </c>
      <c r="AL19" s="390">
        <f t="shared" si="0"/>
        <v>44135</v>
      </c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385"/>
      <c r="I20" s="243"/>
      <c r="J20" s="243"/>
      <c r="K20" s="266"/>
      <c r="L20" s="243"/>
      <c r="M20" s="243"/>
      <c r="N20" s="243"/>
      <c r="O20" s="243"/>
      <c r="P20" s="243"/>
      <c r="Q20" s="243"/>
      <c r="R20" s="266"/>
      <c r="S20" s="243"/>
      <c r="T20" s="243"/>
      <c r="U20" s="243"/>
      <c r="V20" s="243"/>
      <c r="W20" s="243"/>
      <c r="X20" s="243"/>
      <c r="Y20" s="266"/>
      <c r="Z20" s="243"/>
      <c r="AA20" s="243"/>
      <c r="AB20" s="243"/>
      <c r="AC20" s="243"/>
      <c r="AD20" s="243"/>
      <c r="AE20" s="243"/>
      <c r="AF20" s="266"/>
      <c r="AG20" s="243"/>
      <c r="AH20" s="243"/>
      <c r="AI20" s="243"/>
      <c r="AJ20" s="243"/>
      <c r="AK20" s="243"/>
      <c r="AL20" s="391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386"/>
      <c r="I21" s="244"/>
      <c r="J21" s="244"/>
      <c r="K21" s="267"/>
      <c r="L21" s="244"/>
      <c r="M21" s="244"/>
      <c r="N21" s="244"/>
      <c r="O21" s="244"/>
      <c r="P21" s="244"/>
      <c r="Q21" s="244"/>
      <c r="R21" s="267"/>
      <c r="S21" s="244"/>
      <c r="T21" s="244"/>
      <c r="U21" s="244"/>
      <c r="V21" s="244"/>
      <c r="W21" s="244"/>
      <c r="X21" s="244"/>
      <c r="Y21" s="267"/>
      <c r="Z21" s="244"/>
      <c r="AA21" s="244"/>
      <c r="AB21" s="244"/>
      <c r="AC21" s="244"/>
      <c r="AD21" s="244"/>
      <c r="AE21" s="244"/>
      <c r="AF21" s="267"/>
      <c r="AG21" s="244"/>
      <c r="AH21" s="244"/>
      <c r="AI21" s="244"/>
      <c r="AJ21" s="244"/>
      <c r="AK21" s="244"/>
      <c r="AL21" s="392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6"/>
      <c r="I22" s="66"/>
      <c r="J22" s="67"/>
      <c r="K22" s="67"/>
      <c r="L22" s="66"/>
      <c r="M22" s="66"/>
      <c r="N22" s="66"/>
      <c r="O22" s="66"/>
      <c r="P22" s="66"/>
      <c r="Q22" s="67"/>
      <c r="R22" s="67"/>
      <c r="S22" s="66"/>
      <c r="T22" s="66"/>
      <c r="U22" s="66"/>
      <c r="V22" s="66"/>
      <c r="W22" s="66"/>
      <c r="X22" s="67"/>
      <c r="Y22" s="67"/>
      <c r="Z22" s="66"/>
      <c r="AA22" s="66"/>
      <c r="AB22" s="66"/>
      <c r="AC22" s="66"/>
      <c r="AD22" s="66"/>
      <c r="AE22" s="67"/>
      <c r="AF22" s="67"/>
      <c r="AG22" s="66"/>
      <c r="AH22" s="66"/>
      <c r="AI22" s="66"/>
      <c r="AJ22" s="66"/>
      <c r="AK22" s="66"/>
      <c r="AL22" s="67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0"/>
      <c r="I23" s="70"/>
      <c r="J23" s="71"/>
      <c r="K23" s="71"/>
      <c r="L23" s="70"/>
      <c r="M23" s="70"/>
      <c r="N23" s="70"/>
      <c r="O23" s="70"/>
      <c r="P23" s="70"/>
      <c r="Q23" s="71"/>
      <c r="R23" s="71"/>
      <c r="S23" s="70"/>
      <c r="T23" s="70"/>
      <c r="U23" s="70"/>
      <c r="V23" s="70"/>
      <c r="W23" s="70"/>
      <c r="X23" s="71"/>
      <c r="Y23" s="71"/>
      <c r="Z23" s="70"/>
      <c r="AA23" s="70"/>
      <c r="AB23" s="70"/>
      <c r="AC23" s="70"/>
      <c r="AD23" s="70"/>
      <c r="AE23" s="71"/>
      <c r="AF23" s="71"/>
      <c r="AG23" s="70"/>
      <c r="AH23" s="70"/>
      <c r="AI23" s="70"/>
      <c r="AJ23" s="70"/>
      <c r="AK23" s="70"/>
      <c r="AL23" s="71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4"/>
      <c r="I24" s="74"/>
      <c r="J24" s="75"/>
      <c r="K24" s="75"/>
      <c r="L24" s="74"/>
      <c r="M24" s="74"/>
      <c r="N24" s="74"/>
      <c r="O24" s="74"/>
      <c r="P24" s="74"/>
      <c r="Q24" s="75"/>
      <c r="R24" s="75"/>
      <c r="S24" s="74"/>
      <c r="T24" s="74"/>
      <c r="U24" s="74"/>
      <c r="V24" s="74"/>
      <c r="W24" s="74"/>
      <c r="X24" s="75"/>
      <c r="Y24" s="75"/>
      <c r="Z24" s="74"/>
      <c r="AA24" s="74"/>
      <c r="AB24" s="74"/>
      <c r="AC24" s="74"/>
      <c r="AD24" s="74"/>
      <c r="AE24" s="75"/>
      <c r="AF24" s="75"/>
      <c r="AG24" s="74"/>
      <c r="AH24" s="74"/>
      <c r="AI24" s="74"/>
      <c r="AJ24" s="74"/>
      <c r="AK24" s="74"/>
      <c r="AL24" s="75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0"/>
      <c r="I25" s="70"/>
      <c r="J25" s="71"/>
      <c r="K25" s="71"/>
      <c r="L25" s="70"/>
      <c r="M25" s="70"/>
      <c r="N25" s="70"/>
      <c r="O25" s="70"/>
      <c r="P25" s="70"/>
      <c r="Q25" s="71"/>
      <c r="R25" s="71"/>
      <c r="S25" s="70"/>
      <c r="T25" s="70"/>
      <c r="U25" s="70"/>
      <c r="V25" s="70"/>
      <c r="W25" s="70"/>
      <c r="X25" s="71"/>
      <c r="Y25" s="71"/>
      <c r="Z25" s="70"/>
      <c r="AA25" s="70"/>
      <c r="AB25" s="70"/>
      <c r="AC25" s="70"/>
      <c r="AD25" s="70"/>
      <c r="AE25" s="71"/>
      <c r="AF25" s="71"/>
      <c r="AG25" s="70"/>
      <c r="AH25" s="70"/>
      <c r="AI25" s="70"/>
      <c r="AJ25" s="70"/>
      <c r="AK25" s="70"/>
      <c r="AL25" s="71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4"/>
      <c r="I26" s="74"/>
      <c r="J26" s="75"/>
      <c r="K26" s="75"/>
      <c r="L26" s="74"/>
      <c r="M26" s="74"/>
      <c r="N26" s="74"/>
      <c r="O26" s="74"/>
      <c r="P26" s="74"/>
      <c r="Q26" s="75"/>
      <c r="R26" s="75"/>
      <c r="S26" s="74"/>
      <c r="T26" s="74"/>
      <c r="U26" s="74"/>
      <c r="V26" s="74"/>
      <c r="W26" s="74"/>
      <c r="X26" s="75"/>
      <c r="Y26" s="75"/>
      <c r="Z26" s="74"/>
      <c r="AA26" s="74"/>
      <c r="AB26" s="74"/>
      <c r="AC26" s="74"/>
      <c r="AD26" s="74"/>
      <c r="AE26" s="75"/>
      <c r="AF26" s="75"/>
      <c r="AG26" s="74"/>
      <c r="AH26" s="74"/>
      <c r="AI26" s="74"/>
      <c r="AJ26" s="74"/>
      <c r="AK26" s="74"/>
      <c r="AL26" s="75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0"/>
      <c r="I27" s="70"/>
      <c r="J27" s="71"/>
      <c r="K27" s="71"/>
      <c r="L27" s="70"/>
      <c r="M27" s="70"/>
      <c r="N27" s="70"/>
      <c r="O27" s="70"/>
      <c r="P27" s="70"/>
      <c r="Q27" s="71"/>
      <c r="R27" s="71"/>
      <c r="S27" s="70"/>
      <c r="T27" s="70"/>
      <c r="U27" s="70"/>
      <c r="V27" s="70"/>
      <c r="W27" s="70"/>
      <c r="X27" s="71"/>
      <c r="Y27" s="71"/>
      <c r="Z27" s="70"/>
      <c r="AA27" s="70"/>
      <c r="AB27" s="70"/>
      <c r="AC27" s="70"/>
      <c r="AD27" s="70"/>
      <c r="AE27" s="71"/>
      <c r="AF27" s="71"/>
      <c r="AG27" s="70"/>
      <c r="AH27" s="70"/>
      <c r="AI27" s="70"/>
      <c r="AJ27" s="70"/>
      <c r="AK27" s="70"/>
      <c r="AL27" s="71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4"/>
      <c r="I28" s="74"/>
      <c r="J28" s="75"/>
      <c r="K28" s="75"/>
      <c r="L28" s="74"/>
      <c r="M28" s="74"/>
      <c r="N28" s="74"/>
      <c r="O28" s="74"/>
      <c r="P28" s="74"/>
      <c r="Q28" s="75"/>
      <c r="R28" s="75"/>
      <c r="S28" s="74"/>
      <c r="T28" s="74"/>
      <c r="U28" s="74"/>
      <c r="V28" s="74"/>
      <c r="W28" s="74"/>
      <c r="X28" s="75"/>
      <c r="Y28" s="75"/>
      <c r="Z28" s="74"/>
      <c r="AA28" s="74"/>
      <c r="AB28" s="74"/>
      <c r="AC28" s="74"/>
      <c r="AD28" s="74"/>
      <c r="AE28" s="75"/>
      <c r="AF28" s="75"/>
      <c r="AG28" s="74"/>
      <c r="AH28" s="74"/>
      <c r="AI28" s="74"/>
      <c r="AJ28" s="74"/>
      <c r="AK28" s="74"/>
      <c r="AL28" s="75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0"/>
      <c r="I29" s="70"/>
      <c r="J29" s="71"/>
      <c r="K29" s="71"/>
      <c r="L29" s="70"/>
      <c r="M29" s="70"/>
      <c r="N29" s="70"/>
      <c r="O29" s="70"/>
      <c r="P29" s="70"/>
      <c r="Q29" s="71"/>
      <c r="R29" s="71"/>
      <c r="S29" s="70"/>
      <c r="T29" s="70"/>
      <c r="U29" s="70"/>
      <c r="V29" s="70"/>
      <c r="W29" s="70"/>
      <c r="X29" s="71"/>
      <c r="Y29" s="71"/>
      <c r="Z29" s="70"/>
      <c r="AA29" s="70"/>
      <c r="AB29" s="70"/>
      <c r="AC29" s="70"/>
      <c r="AD29" s="70"/>
      <c r="AE29" s="71"/>
      <c r="AF29" s="71"/>
      <c r="AG29" s="70"/>
      <c r="AH29" s="70"/>
      <c r="AI29" s="70"/>
      <c r="AJ29" s="70"/>
      <c r="AK29" s="70"/>
      <c r="AL29" s="71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7"/>
      <c r="I30" s="77"/>
      <c r="J30" s="78"/>
      <c r="K30" s="78"/>
      <c r="L30" s="77"/>
      <c r="M30" s="77"/>
      <c r="N30" s="77"/>
      <c r="O30" s="77"/>
      <c r="P30" s="77"/>
      <c r="Q30" s="78"/>
      <c r="R30" s="78"/>
      <c r="S30" s="77"/>
      <c r="T30" s="77"/>
      <c r="U30" s="77"/>
      <c r="V30" s="77"/>
      <c r="W30" s="77"/>
      <c r="X30" s="78"/>
      <c r="Y30" s="78"/>
      <c r="Z30" s="77"/>
      <c r="AA30" s="77"/>
      <c r="AB30" s="77"/>
      <c r="AC30" s="77"/>
      <c r="AD30" s="77"/>
      <c r="AE30" s="78"/>
      <c r="AF30" s="78"/>
      <c r="AG30" s="77"/>
      <c r="AH30" s="77"/>
      <c r="AI30" s="77"/>
      <c r="AJ30" s="77"/>
      <c r="AK30" s="77"/>
      <c r="AL30" s="78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0"/>
      <c r="I31" s="80"/>
      <c r="J31" s="81"/>
      <c r="K31" s="81"/>
      <c r="L31" s="80"/>
      <c r="M31" s="80"/>
      <c r="N31" s="80"/>
      <c r="O31" s="80"/>
      <c r="P31" s="80"/>
      <c r="Q31" s="81"/>
      <c r="R31" s="81"/>
      <c r="S31" s="80"/>
      <c r="T31" s="80"/>
      <c r="U31" s="80"/>
      <c r="V31" s="80"/>
      <c r="W31" s="80"/>
      <c r="X31" s="81"/>
      <c r="Y31" s="81"/>
      <c r="Z31" s="80"/>
      <c r="AA31" s="80"/>
      <c r="AB31" s="80"/>
      <c r="AC31" s="80"/>
      <c r="AD31" s="80"/>
      <c r="AE31" s="81"/>
      <c r="AF31" s="81"/>
      <c r="AG31" s="80"/>
      <c r="AH31" s="80"/>
      <c r="AI31" s="80"/>
      <c r="AJ31" s="80"/>
      <c r="AK31" s="80"/>
      <c r="AL31" s="81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360" t="s">
        <v>20</v>
      </c>
      <c r="E35" s="361"/>
      <c r="F35" s="361"/>
      <c r="G35" s="362"/>
      <c r="H35" s="110"/>
      <c r="I35" s="110"/>
      <c r="J35" s="112"/>
      <c r="K35" s="112"/>
      <c r="L35" s="113"/>
      <c r="M35" s="113"/>
      <c r="N35" s="110"/>
      <c r="O35" s="110"/>
      <c r="P35" s="110"/>
      <c r="Q35" s="114"/>
      <c r="R35" s="112"/>
      <c r="S35" s="113"/>
      <c r="T35" s="113"/>
      <c r="U35" s="110"/>
      <c r="V35" s="110"/>
      <c r="W35" s="110"/>
      <c r="X35" s="114"/>
      <c r="Y35" s="112"/>
      <c r="Z35" s="113"/>
      <c r="AA35" s="113"/>
      <c r="AB35" s="110"/>
      <c r="AC35" s="110"/>
      <c r="AD35" s="110"/>
      <c r="AE35" s="114"/>
      <c r="AF35" s="112"/>
      <c r="AG35" s="113"/>
      <c r="AH35" s="113"/>
      <c r="AI35" s="110"/>
      <c r="AJ35" s="110"/>
      <c r="AK35" s="110"/>
      <c r="AL35" s="114"/>
      <c r="AM35" s="99">
        <f t="shared" ref="AM35:AM44" si="3">SUM(H35:AL35)</f>
        <v>0</v>
      </c>
      <c r="AN35" s="33"/>
    </row>
    <row r="36" spans="2:40" ht="15.75" customHeight="1" thickBot="1" x14ac:dyDescent="0.25">
      <c r="B36" s="19"/>
      <c r="C36" s="294"/>
      <c r="D36" s="363" t="s">
        <v>35</v>
      </c>
      <c r="E36" s="364"/>
      <c r="F36" s="364"/>
      <c r="G36" s="365"/>
      <c r="H36" s="117"/>
      <c r="I36" s="117"/>
      <c r="J36" s="118"/>
      <c r="K36" s="118"/>
      <c r="L36" s="117"/>
      <c r="M36" s="117"/>
      <c r="N36" s="117"/>
      <c r="O36" s="117"/>
      <c r="P36" s="117"/>
      <c r="Q36" s="118"/>
      <c r="R36" s="118"/>
      <c r="S36" s="117"/>
      <c r="T36" s="117"/>
      <c r="U36" s="117"/>
      <c r="V36" s="117"/>
      <c r="W36" s="117"/>
      <c r="X36" s="118"/>
      <c r="Y36" s="118"/>
      <c r="Z36" s="117"/>
      <c r="AA36" s="117"/>
      <c r="AB36" s="117"/>
      <c r="AC36" s="117"/>
      <c r="AD36" s="117"/>
      <c r="AE36" s="118"/>
      <c r="AF36" s="118"/>
      <c r="AG36" s="117"/>
      <c r="AH36" s="117"/>
      <c r="AI36" s="117"/>
      <c r="AJ36" s="117"/>
      <c r="AK36" s="117"/>
      <c r="AL36" s="118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98" t="s">
        <v>21</v>
      </c>
      <c r="E37" s="399"/>
      <c r="F37" s="399"/>
      <c r="G37" s="400"/>
      <c r="H37" s="142"/>
      <c r="I37" s="121"/>
      <c r="J37" s="122"/>
      <c r="K37" s="122"/>
      <c r="L37" s="121"/>
      <c r="M37" s="121"/>
      <c r="N37" s="121"/>
      <c r="O37" s="121"/>
      <c r="P37" s="121"/>
      <c r="Q37" s="122"/>
      <c r="R37" s="122"/>
      <c r="S37" s="121"/>
      <c r="T37" s="121"/>
      <c r="U37" s="121"/>
      <c r="V37" s="121"/>
      <c r="W37" s="121"/>
      <c r="X37" s="122"/>
      <c r="Y37" s="122"/>
      <c r="Z37" s="121"/>
      <c r="AA37" s="121"/>
      <c r="AB37" s="121"/>
      <c r="AC37" s="121"/>
      <c r="AD37" s="121"/>
      <c r="AE37" s="122"/>
      <c r="AF37" s="122"/>
      <c r="AG37" s="121"/>
      <c r="AH37" s="121"/>
      <c r="AI37" s="121"/>
      <c r="AJ37" s="121"/>
      <c r="AK37" s="121"/>
      <c r="AL37" s="138"/>
      <c r="AM37" s="210">
        <f t="shared" si="3"/>
        <v>0</v>
      </c>
      <c r="AN37" s="33"/>
    </row>
    <row r="38" spans="2:40" ht="15.75" customHeight="1" x14ac:dyDescent="0.2">
      <c r="B38" s="19"/>
      <c r="C38" s="294"/>
      <c r="D38" s="369" t="s">
        <v>2</v>
      </c>
      <c r="E38" s="370"/>
      <c r="F38" s="370"/>
      <c r="G38" s="401"/>
      <c r="H38" s="143"/>
      <c r="I38" s="125"/>
      <c r="J38" s="126"/>
      <c r="K38" s="126"/>
      <c r="L38" s="125"/>
      <c r="M38" s="125"/>
      <c r="N38" s="125"/>
      <c r="O38" s="125"/>
      <c r="P38" s="125"/>
      <c r="Q38" s="126"/>
      <c r="R38" s="126"/>
      <c r="S38" s="125"/>
      <c r="T38" s="125"/>
      <c r="U38" s="125"/>
      <c r="V38" s="125"/>
      <c r="W38" s="125"/>
      <c r="X38" s="126"/>
      <c r="Y38" s="126"/>
      <c r="Z38" s="125"/>
      <c r="AA38" s="125"/>
      <c r="AB38" s="125"/>
      <c r="AC38" s="125"/>
      <c r="AD38" s="125"/>
      <c r="AE38" s="126"/>
      <c r="AF38" s="126"/>
      <c r="AG38" s="125"/>
      <c r="AH38" s="125"/>
      <c r="AI38" s="125"/>
      <c r="AJ38" s="125"/>
      <c r="AK38" s="125"/>
      <c r="AL38" s="139"/>
      <c r="AM38" s="101">
        <f t="shared" si="3"/>
        <v>0</v>
      </c>
      <c r="AN38" s="33"/>
    </row>
    <row r="39" spans="2:40" ht="15.75" customHeight="1" x14ac:dyDescent="0.2">
      <c r="B39" s="19"/>
      <c r="C39" s="294"/>
      <c r="D39" s="372" t="s">
        <v>3</v>
      </c>
      <c r="E39" s="373"/>
      <c r="F39" s="373"/>
      <c r="G39" s="402"/>
      <c r="H39" s="144"/>
      <c r="I39" s="129"/>
      <c r="J39" s="130"/>
      <c r="K39" s="130"/>
      <c r="L39" s="129"/>
      <c r="M39" s="129"/>
      <c r="N39" s="129"/>
      <c r="O39" s="129"/>
      <c r="P39" s="129"/>
      <c r="Q39" s="130"/>
      <c r="R39" s="130"/>
      <c r="S39" s="129"/>
      <c r="T39" s="129"/>
      <c r="U39" s="129"/>
      <c r="V39" s="129"/>
      <c r="W39" s="129"/>
      <c r="X39" s="130"/>
      <c r="Y39" s="130"/>
      <c r="Z39" s="129"/>
      <c r="AA39" s="129"/>
      <c r="AB39" s="129"/>
      <c r="AC39" s="129"/>
      <c r="AD39" s="129"/>
      <c r="AE39" s="130"/>
      <c r="AF39" s="130"/>
      <c r="AG39" s="129"/>
      <c r="AH39" s="129"/>
      <c r="AI39" s="129"/>
      <c r="AJ39" s="129"/>
      <c r="AK39" s="129"/>
      <c r="AL39" s="140"/>
      <c r="AM39" s="100">
        <f t="shared" si="3"/>
        <v>0</v>
      </c>
      <c r="AN39" s="33"/>
    </row>
    <row r="40" spans="2:40" ht="15.75" customHeight="1" x14ac:dyDescent="0.2">
      <c r="B40" s="19"/>
      <c r="C40" s="294"/>
      <c r="D40" s="369" t="s">
        <v>22</v>
      </c>
      <c r="E40" s="370"/>
      <c r="F40" s="370"/>
      <c r="G40" s="401"/>
      <c r="H40" s="143"/>
      <c r="I40" s="125"/>
      <c r="J40" s="126"/>
      <c r="K40" s="126"/>
      <c r="L40" s="125"/>
      <c r="M40" s="125"/>
      <c r="N40" s="125"/>
      <c r="O40" s="125"/>
      <c r="P40" s="125"/>
      <c r="Q40" s="126"/>
      <c r="R40" s="126"/>
      <c r="S40" s="125"/>
      <c r="T40" s="125"/>
      <c r="U40" s="125"/>
      <c r="V40" s="125"/>
      <c r="W40" s="125"/>
      <c r="X40" s="126"/>
      <c r="Y40" s="126"/>
      <c r="Z40" s="125"/>
      <c r="AA40" s="125"/>
      <c r="AB40" s="125"/>
      <c r="AC40" s="125"/>
      <c r="AD40" s="125"/>
      <c r="AE40" s="126"/>
      <c r="AF40" s="126"/>
      <c r="AG40" s="125"/>
      <c r="AH40" s="125"/>
      <c r="AI40" s="125"/>
      <c r="AJ40" s="125"/>
      <c r="AK40" s="125"/>
      <c r="AL40" s="139"/>
      <c r="AM40" s="101">
        <f t="shared" si="3"/>
        <v>0</v>
      </c>
      <c r="AN40" s="33"/>
    </row>
    <row r="41" spans="2:40" ht="15.75" customHeight="1" thickBot="1" x14ac:dyDescent="0.25">
      <c r="B41" s="19"/>
      <c r="C41" s="295"/>
      <c r="D41" s="375" t="s">
        <v>5</v>
      </c>
      <c r="E41" s="376"/>
      <c r="F41" s="376"/>
      <c r="G41" s="403"/>
      <c r="H41" s="145"/>
      <c r="I41" s="133"/>
      <c r="J41" s="134"/>
      <c r="K41" s="134"/>
      <c r="L41" s="133"/>
      <c r="M41" s="133"/>
      <c r="N41" s="133"/>
      <c r="O41" s="133"/>
      <c r="P41" s="133"/>
      <c r="Q41" s="134"/>
      <c r="R41" s="134"/>
      <c r="S41" s="133"/>
      <c r="T41" s="133"/>
      <c r="U41" s="133"/>
      <c r="V41" s="133"/>
      <c r="W41" s="133"/>
      <c r="X41" s="134"/>
      <c r="Y41" s="134"/>
      <c r="Z41" s="133"/>
      <c r="AA41" s="133"/>
      <c r="AB41" s="133"/>
      <c r="AC41" s="133"/>
      <c r="AD41" s="133"/>
      <c r="AE41" s="134"/>
      <c r="AF41" s="134"/>
      <c r="AG41" s="133"/>
      <c r="AH41" s="133"/>
      <c r="AI41" s="133"/>
      <c r="AJ41" s="133"/>
      <c r="AK41" s="133"/>
      <c r="AL41" s="141"/>
      <c r="AM41" s="102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 t="shared" si="3"/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5">I32+I35+I36</f>
        <v>0</v>
      </c>
      <c r="J43" s="92">
        <f t="shared" si="5"/>
        <v>0</v>
      </c>
      <c r="K43" s="92">
        <f>K32+K35+K36</f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 t="shared" si="3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opLeftCell="A5" zoomScale="80" zoomScaleNormal="80" workbookViewId="0">
      <selection activeCell="AM24" sqref="AM24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44136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262">
        <f>[1]oct!AL19+1</f>
        <v>44136</v>
      </c>
      <c r="I19" s="242">
        <f>H19+1</f>
        <v>44137</v>
      </c>
      <c r="J19" s="242">
        <f t="shared" ref="J19:AK19" si="0">I19+1</f>
        <v>44138</v>
      </c>
      <c r="K19" s="242">
        <f t="shared" si="0"/>
        <v>44139</v>
      </c>
      <c r="L19" s="242">
        <f t="shared" si="0"/>
        <v>44140</v>
      </c>
      <c r="M19" s="242">
        <f t="shared" si="0"/>
        <v>44141</v>
      </c>
      <c r="N19" s="242">
        <f t="shared" si="0"/>
        <v>44142</v>
      </c>
      <c r="O19" s="265">
        <f t="shared" si="0"/>
        <v>44143</v>
      </c>
      <c r="P19" s="242">
        <f t="shared" si="0"/>
        <v>44144</v>
      </c>
      <c r="Q19" s="242">
        <f t="shared" si="0"/>
        <v>44145</v>
      </c>
      <c r="R19" s="242">
        <f t="shared" si="0"/>
        <v>44146</v>
      </c>
      <c r="S19" s="242">
        <f t="shared" si="0"/>
        <v>44147</v>
      </c>
      <c r="T19" s="242">
        <f t="shared" si="0"/>
        <v>44148</v>
      </c>
      <c r="U19" s="242">
        <f t="shared" si="0"/>
        <v>44149</v>
      </c>
      <c r="V19" s="265">
        <f t="shared" si="0"/>
        <v>44150</v>
      </c>
      <c r="W19" s="242">
        <f t="shared" si="0"/>
        <v>44151</v>
      </c>
      <c r="X19" s="242">
        <f t="shared" si="0"/>
        <v>44152</v>
      </c>
      <c r="Y19" s="242">
        <f t="shared" si="0"/>
        <v>44153</v>
      </c>
      <c r="Z19" s="242">
        <f t="shared" si="0"/>
        <v>44154</v>
      </c>
      <c r="AA19" s="242">
        <f t="shared" si="0"/>
        <v>44155</v>
      </c>
      <c r="AB19" s="242">
        <f t="shared" si="0"/>
        <v>44156</v>
      </c>
      <c r="AC19" s="265">
        <f t="shared" si="0"/>
        <v>44157</v>
      </c>
      <c r="AD19" s="242">
        <f t="shared" si="0"/>
        <v>44158</v>
      </c>
      <c r="AE19" s="242">
        <f t="shared" si="0"/>
        <v>44159</v>
      </c>
      <c r="AF19" s="242">
        <f t="shared" si="0"/>
        <v>44160</v>
      </c>
      <c r="AG19" s="242">
        <f t="shared" si="0"/>
        <v>44161</v>
      </c>
      <c r="AH19" s="242">
        <f t="shared" si="0"/>
        <v>44162</v>
      </c>
      <c r="AI19" s="242">
        <f t="shared" si="0"/>
        <v>44163</v>
      </c>
      <c r="AJ19" s="265">
        <f t="shared" si="0"/>
        <v>44164</v>
      </c>
      <c r="AK19" s="242">
        <f t="shared" si="0"/>
        <v>44165</v>
      </c>
      <c r="AL19" s="393"/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263"/>
      <c r="I20" s="243"/>
      <c r="J20" s="243"/>
      <c r="K20" s="243"/>
      <c r="L20" s="243"/>
      <c r="M20" s="243"/>
      <c r="N20" s="243"/>
      <c r="O20" s="266"/>
      <c r="P20" s="243"/>
      <c r="Q20" s="243"/>
      <c r="R20" s="243"/>
      <c r="S20" s="243"/>
      <c r="T20" s="243"/>
      <c r="U20" s="243"/>
      <c r="V20" s="266"/>
      <c r="W20" s="243"/>
      <c r="X20" s="243"/>
      <c r="Y20" s="243"/>
      <c r="Z20" s="243"/>
      <c r="AA20" s="243"/>
      <c r="AB20" s="243"/>
      <c r="AC20" s="266"/>
      <c r="AD20" s="243"/>
      <c r="AE20" s="243"/>
      <c r="AF20" s="243"/>
      <c r="AG20" s="243"/>
      <c r="AH20" s="243"/>
      <c r="AI20" s="243"/>
      <c r="AJ20" s="266"/>
      <c r="AK20" s="243"/>
      <c r="AL20" s="394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264"/>
      <c r="I21" s="244"/>
      <c r="J21" s="244"/>
      <c r="K21" s="244"/>
      <c r="L21" s="244"/>
      <c r="M21" s="244"/>
      <c r="N21" s="244"/>
      <c r="O21" s="267"/>
      <c r="P21" s="244"/>
      <c r="Q21" s="244"/>
      <c r="R21" s="244"/>
      <c r="S21" s="244"/>
      <c r="T21" s="244"/>
      <c r="U21" s="244"/>
      <c r="V21" s="267"/>
      <c r="W21" s="244"/>
      <c r="X21" s="244"/>
      <c r="Y21" s="244"/>
      <c r="Z21" s="244"/>
      <c r="AA21" s="244"/>
      <c r="AB21" s="244"/>
      <c r="AC21" s="267"/>
      <c r="AD21" s="244"/>
      <c r="AE21" s="244"/>
      <c r="AF21" s="244"/>
      <c r="AG21" s="244"/>
      <c r="AH21" s="244"/>
      <c r="AI21" s="244"/>
      <c r="AJ21" s="267"/>
      <c r="AK21" s="244"/>
      <c r="AL21" s="395"/>
      <c r="AM21" s="404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7"/>
      <c r="I22" s="66"/>
      <c r="J22" s="66"/>
      <c r="K22" s="66"/>
      <c r="L22" s="66"/>
      <c r="M22" s="66"/>
      <c r="N22" s="67"/>
      <c r="O22" s="67"/>
      <c r="P22" s="66"/>
      <c r="Q22" s="66"/>
      <c r="R22" s="66"/>
      <c r="S22" s="66"/>
      <c r="T22" s="66"/>
      <c r="U22" s="67"/>
      <c r="V22" s="67"/>
      <c r="W22" s="66"/>
      <c r="X22" s="66"/>
      <c r="Y22" s="66"/>
      <c r="Z22" s="66"/>
      <c r="AA22" s="66"/>
      <c r="AB22" s="67"/>
      <c r="AC22" s="67"/>
      <c r="AD22" s="66"/>
      <c r="AE22" s="66"/>
      <c r="AF22" s="66"/>
      <c r="AG22" s="66"/>
      <c r="AH22" s="66"/>
      <c r="AI22" s="67"/>
      <c r="AJ22" s="67"/>
      <c r="AK22" s="66"/>
      <c r="AL22" s="221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1"/>
      <c r="I23" s="70"/>
      <c r="J23" s="70"/>
      <c r="K23" s="70"/>
      <c r="L23" s="70"/>
      <c r="M23" s="70"/>
      <c r="N23" s="71"/>
      <c r="O23" s="71"/>
      <c r="P23" s="70"/>
      <c r="Q23" s="70"/>
      <c r="R23" s="70"/>
      <c r="S23" s="70"/>
      <c r="T23" s="70"/>
      <c r="U23" s="71"/>
      <c r="V23" s="71"/>
      <c r="W23" s="70"/>
      <c r="X23" s="70"/>
      <c r="Y23" s="70"/>
      <c r="Z23" s="70"/>
      <c r="AA23" s="70"/>
      <c r="AB23" s="71"/>
      <c r="AC23" s="71"/>
      <c r="AD23" s="70"/>
      <c r="AE23" s="70"/>
      <c r="AF23" s="70"/>
      <c r="AG23" s="70"/>
      <c r="AH23" s="70"/>
      <c r="AI23" s="71"/>
      <c r="AJ23" s="71"/>
      <c r="AK23" s="70"/>
      <c r="AL23" s="222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5"/>
      <c r="I24" s="74"/>
      <c r="J24" s="74"/>
      <c r="K24" s="74"/>
      <c r="L24" s="74"/>
      <c r="M24" s="74"/>
      <c r="N24" s="75"/>
      <c r="O24" s="75"/>
      <c r="P24" s="74"/>
      <c r="Q24" s="74"/>
      <c r="R24" s="74"/>
      <c r="S24" s="74"/>
      <c r="T24" s="74"/>
      <c r="U24" s="75"/>
      <c r="V24" s="75"/>
      <c r="W24" s="74"/>
      <c r="X24" s="74"/>
      <c r="Y24" s="74"/>
      <c r="Z24" s="74"/>
      <c r="AA24" s="74"/>
      <c r="AB24" s="75"/>
      <c r="AC24" s="75"/>
      <c r="AD24" s="74"/>
      <c r="AE24" s="74"/>
      <c r="AF24" s="74"/>
      <c r="AG24" s="74"/>
      <c r="AH24" s="74"/>
      <c r="AI24" s="75"/>
      <c r="AJ24" s="75"/>
      <c r="AK24" s="74"/>
      <c r="AL24" s="223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1"/>
      <c r="I25" s="70"/>
      <c r="J25" s="70"/>
      <c r="K25" s="70"/>
      <c r="L25" s="70"/>
      <c r="M25" s="70"/>
      <c r="N25" s="71"/>
      <c r="O25" s="71"/>
      <c r="P25" s="70"/>
      <c r="Q25" s="70"/>
      <c r="R25" s="70"/>
      <c r="S25" s="70"/>
      <c r="T25" s="70"/>
      <c r="U25" s="71"/>
      <c r="V25" s="71"/>
      <c r="W25" s="70"/>
      <c r="X25" s="70"/>
      <c r="Y25" s="70"/>
      <c r="Z25" s="70"/>
      <c r="AA25" s="70"/>
      <c r="AB25" s="71"/>
      <c r="AC25" s="71"/>
      <c r="AD25" s="70"/>
      <c r="AE25" s="70"/>
      <c r="AF25" s="70"/>
      <c r="AG25" s="70"/>
      <c r="AH25" s="70"/>
      <c r="AI25" s="71"/>
      <c r="AJ25" s="71"/>
      <c r="AK25" s="70"/>
      <c r="AL25" s="222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5"/>
      <c r="I26" s="74"/>
      <c r="J26" s="74"/>
      <c r="K26" s="74"/>
      <c r="L26" s="74"/>
      <c r="M26" s="74"/>
      <c r="N26" s="75"/>
      <c r="O26" s="75"/>
      <c r="P26" s="74"/>
      <c r="Q26" s="74"/>
      <c r="R26" s="74"/>
      <c r="S26" s="74"/>
      <c r="T26" s="74"/>
      <c r="U26" s="75"/>
      <c r="V26" s="75"/>
      <c r="W26" s="74"/>
      <c r="X26" s="74"/>
      <c r="Y26" s="74"/>
      <c r="Z26" s="74"/>
      <c r="AA26" s="74"/>
      <c r="AB26" s="75"/>
      <c r="AC26" s="75"/>
      <c r="AD26" s="74"/>
      <c r="AE26" s="74"/>
      <c r="AF26" s="74"/>
      <c r="AG26" s="74"/>
      <c r="AH26" s="74"/>
      <c r="AI26" s="75"/>
      <c r="AJ26" s="75"/>
      <c r="AK26" s="74"/>
      <c r="AL26" s="223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1"/>
      <c r="I27" s="70"/>
      <c r="J27" s="70"/>
      <c r="K27" s="70"/>
      <c r="L27" s="70"/>
      <c r="M27" s="70"/>
      <c r="N27" s="71"/>
      <c r="O27" s="71"/>
      <c r="P27" s="70"/>
      <c r="Q27" s="70"/>
      <c r="R27" s="70"/>
      <c r="S27" s="70"/>
      <c r="T27" s="70"/>
      <c r="U27" s="71"/>
      <c r="V27" s="71"/>
      <c r="W27" s="70"/>
      <c r="X27" s="70"/>
      <c r="Y27" s="70"/>
      <c r="Z27" s="70"/>
      <c r="AA27" s="70"/>
      <c r="AB27" s="71"/>
      <c r="AC27" s="71"/>
      <c r="AD27" s="70"/>
      <c r="AE27" s="70"/>
      <c r="AF27" s="70"/>
      <c r="AG27" s="70"/>
      <c r="AH27" s="70"/>
      <c r="AI27" s="71"/>
      <c r="AJ27" s="71"/>
      <c r="AK27" s="70"/>
      <c r="AL27" s="222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5"/>
      <c r="I28" s="74"/>
      <c r="J28" s="74"/>
      <c r="K28" s="74"/>
      <c r="L28" s="74"/>
      <c r="M28" s="74"/>
      <c r="N28" s="75"/>
      <c r="O28" s="75"/>
      <c r="P28" s="74"/>
      <c r="Q28" s="74"/>
      <c r="R28" s="74"/>
      <c r="S28" s="74"/>
      <c r="T28" s="74"/>
      <c r="U28" s="75"/>
      <c r="V28" s="75"/>
      <c r="W28" s="74"/>
      <c r="X28" s="74"/>
      <c r="Y28" s="74"/>
      <c r="Z28" s="74"/>
      <c r="AA28" s="74"/>
      <c r="AB28" s="75"/>
      <c r="AC28" s="75"/>
      <c r="AD28" s="74"/>
      <c r="AE28" s="74"/>
      <c r="AF28" s="74"/>
      <c r="AG28" s="74"/>
      <c r="AH28" s="74"/>
      <c r="AI28" s="75"/>
      <c r="AJ28" s="75"/>
      <c r="AK28" s="74"/>
      <c r="AL28" s="223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1"/>
      <c r="I29" s="70"/>
      <c r="J29" s="70"/>
      <c r="K29" s="70"/>
      <c r="L29" s="70"/>
      <c r="M29" s="70"/>
      <c r="N29" s="71"/>
      <c r="O29" s="71"/>
      <c r="P29" s="70"/>
      <c r="Q29" s="70"/>
      <c r="R29" s="70"/>
      <c r="S29" s="70"/>
      <c r="T29" s="70"/>
      <c r="U29" s="71"/>
      <c r="V29" s="71"/>
      <c r="W29" s="70"/>
      <c r="X29" s="70"/>
      <c r="Y29" s="70"/>
      <c r="Z29" s="70"/>
      <c r="AA29" s="70"/>
      <c r="AB29" s="71"/>
      <c r="AC29" s="71"/>
      <c r="AD29" s="70"/>
      <c r="AE29" s="70"/>
      <c r="AF29" s="70"/>
      <c r="AG29" s="70"/>
      <c r="AH29" s="70"/>
      <c r="AI29" s="71"/>
      <c r="AJ29" s="71"/>
      <c r="AK29" s="70"/>
      <c r="AL29" s="222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8"/>
      <c r="I30" s="77"/>
      <c r="J30" s="77"/>
      <c r="K30" s="77"/>
      <c r="L30" s="77"/>
      <c r="M30" s="77"/>
      <c r="N30" s="78"/>
      <c r="O30" s="78"/>
      <c r="P30" s="77"/>
      <c r="Q30" s="77"/>
      <c r="R30" s="77"/>
      <c r="S30" s="77"/>
      <c r="T30" s="77"/>
      <c r="U30" s="78"/>
      <c r="V30" s="78"/>
      <c r="W30" s="77"/>
      <c r="X30" s="77"/>
      <c r="Y30" s="77"/>
      <c r="Z30" s="77"/>
      <c r="AA30" s="77"/>
      <c r="AB30" s="78"/>
      <c r="AC30" s="78"/>
      <c r="AD30" s="77"/>
      <c r="AE30" s="77"/>
      <c r="AF30" s="77"/>
      <c r="AG30" s="77"/>
      <c r="AH30" s="77"/>
      <c r="AI30" s="78"/>
      <c r="AJ30" s="78"/>
      <c r="AK30" s="77"/>
      <c r="AL30" s="224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1"/>
      <c r="I31" s="80"/>
      <c r="J31" s="80"/>
      <c r="K31" s="80"/>
      <c r="L31" s="80"/>
      <c r="M31" s="80"/>
      <c r="N31" s="81"/>
      <c r="O31" s="81"/>
      <c r="P31" s="80"/>
      <c r="Q31" s="80"/>
      <c r="R31" s="80"/>
      <c r="S31" s="80"/>
      <c r="T31" s="80"/>
      <c r="U31" s="81"/>
      <c r="V31" s="81"/>
      <c r="W31" s="80"/>
      <c r="X31" s="80"/>
      <c r="Y31" s="80"/>
      <c r="Z31" s="80"/>
      <c r="AA31" s="80"/>
      <c r="AB31" s="81"/>
      <c r="AC31" s="81"/>
      <c r="AD31" s="80"/>
      <c r="AE31" s="80"/>
      <c r="AF31" s="80"/>
      <c r="AG31" s="80"/>
      <c r="AH31" s="80"/>
      <c r="AI31" s="81"/>
      <c r="AJ31" s="81"/>
      <c r="AK31" s="80"/>
      <c r="AL31" s="225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83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360" t="s">
        <v>20</v>
      </c>
      <c r="E35" s="361"/>
      <c r="F35" s="361"/>
      <c r="G35" s="362"/>
      <c r="H35" s="112"/>
      <c r="I35" s="110"/>
      <c r="J35" s="110"/>
      <c r="K35" s="110"/>
      <c r="L35" s="111"/>
      <c r="M35" s="113"/>
      <c r="N35" s="112"/>
      <c r="O35" s="112"/>
      <c r="P35" s="110"/>
      <c r="Q35" s="110"/>
      <c r="R35" s="110"/>
      <c r="S35" s="111"/>
      <c r="T35" s="113"/>
      <c r="U35" s="112"/>
      <c r="V35" s="112"/>
      <c r="W35" s="110"/>
      <c r="X35" s="110"/>
      <c r="Y35" s="110"/>
      <c r="Z35" s="111"/>
      <c r="AA35" s="113"/>
      <c r="AB35" s="112"/>
      <c r="AC35" s="112"/>
      <c r="AD35" s="110"/>
      <c r="AE35" s="110"/>
      <c r="AF35" s="110"/>
      <c r="AG35" s="111"/>
      <c r="AH35" s="113"/>
      <c r="AI35" s="112"/>
      <c r="AJ35" s="112"/>
      <c r="AK35" s="111"/>
      <c r="AL35" s="161"/>
      <c r="AM35" s="99">
        <f t="shared" ref="AM35:AM44" si="3">SUM(H35:AL35)</f>
        <v>0</v>
      </c>
      <c r="AN35" s="33"/>
    </row>
    <row r="36" spans="2:40" ht="15.75" customHeight="1" thickBot="1" x14ac:dyDescent="0.25">
      <c r="B36" s="19"/>
      <c r="C36" s="294"/>
      <c r="D36" s="363" t="s">
        <v>35</v>
      </c>
      <c r="E36" s="364"/>
      <c r="F36" s="364"/>
      <c r="G36" s="365"/>
      <c r="H36" s="118"/>
      <c r="I36" s="117"/>
      <c r="J36" s="117"/>
      <c r="K36" s="117"/>
      <c r="L36" s="117"/>
      <c r="M36" s="117"/>
      <c r="N36" s="118"/>
      <c r="O36" s="118"/>
      <c r="P36" s="117"/>
      <c r="Q36" s="117"/>
      <c r="R36" s="117"/>
      <c r="S36" s="117"/>
      <c r="T36" s="117"/>
      <c r="U36" s="118"/>
      <c r="V36" s="118"/>
      <c r="W36" s="117"/>
      <c r="X36" s="117"/>
      <c r="Y36" s="117"/>
      <c r="Z36" s="117"/>
      <c r="AA36" s="117"/>
      <c r="AB36" s="118"/>
      <c r="AC36" s="118"/>
      <c r="AD36" s="117"/>
      <c r="AE36" s="117"/>
      <c r="AF36" s="117"/>
      <c r="AG36" s="117"/>
      <c r="AH36" s="117"/>
      <c r="AI36" s="118"/>
      <c r="AJ36" s="118"/>
      <c r="AK36" s="117"/>
      <c r="AL36" s="162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98" t="s">
        <v>21</v>
      </c>
      <c r="E37" s="399"/>
      <c r="F37" s="399"/>
      <c r="G37" s="400"/>
      <c r="H37" s="122"/>
      <c r="I37" s="121"/>
      <c r="J37" s="121"/>
      <c r="K37" s="121"/>
      <c r="L37" s="121"/>
      <c r="M37" s="121"/>
      <c r="N37" s="122"/>
      <c r="O37" s="122"/>
      <c r="P37" s="121"/>
      <c r="Q37" s="121"/>
      <c r="R37" s="121"/>
      <c r="S37" s="121"/>
      <c r="T37" s="121"/>
      <c r="U37" s="122"/>
      <c r="V37" s="122"/>
      <c r="W37" s="121"/>
      <c r="X37" s="121"/>
      <c r="Y37" s="121"/>
      <c r="Z37" s="121"/>
      <c r="AA37" s="121"/>
      <c r="AB37" s="122"/>
      <c r="AC37" s="122"/>
      <c r="AD37" s="121"/>
      <c r="AE37" s="121"/>
      <c r="AF37" s="121"/>
      <c r="AG37" s="121"/>
      <c r="AH37" s="121"/>
      <c r="AI37" s="122"/>
      <c r="AJ37" s="122"/>
      <c r="AK37" s="121"/>
      <c r="AL37" s="163"/>
      <c r="AM37" s="84">
        <f t="shared" si="3"/>
        <v>0</v>
      </c>
      <c r="AN37" s="33"/>
    </row>
    <row r="38" spans="2:40" ht="15.75" customHeight="1" x14ac:dyDescent="0.2">
      <c r="B38" s="19"/>
      <c r="C38" s="294"/>
      <c r="D38" s="369" t="s">
        <v>2</v>
      </c>
      <c r="E38" s="370"/>
      <c r="F38" s="370"/>
      <c r="G38" s="401"/>
      <c r="H38" s="126"/>
      <c r="I38" s="125"/>
      <c r="J38" s="125"/>
      <c r="K38" s="125"/>
      <c r="L38" s="125"/>
      <c r="M38" s="125"/>
      <c r="N38" s="126"/>
      <c r="O38" s="126"/>
      <c r="P38" s="125"/>
      <c r="Q38" s="125"/>
      <c r="R38" s="125"/>
      <c r="S38" s="125"/>
      <c r="T38" s="125"/>
      <c r="U38" s="126"/>
      <c r="V38" s="126"/>
      <c r="W38" s="125"/>
      <c r="X38" s="125"/>
      <c r="Y38" s="125"/>
      <c r="Z38" s="125"/>
      <c r="AA38" s="125"/>
      <c r="AB38" s="126"/>
      <c r="AC38" s="126"/>
      <c r="AD38" s="125"/>
      <c r="AE38" s="125"/>
      <c r="AF38" s="125"/>
      <c r="AG38" s="125"/>
      <c r="AH38" s="125"/>
      <c r="AI38" s="126"/>
      <c r="AJ38" s="126"/>
      <c r="AK38" s="125"/>
      <c r="AL38" s="164"/>
      <c r="AM38" s="85">
        <f t="shared" si="3"/>
        <v>0</v>
      </c>
      <c r="AN38" s="33"/>
    </row>
    <row r="39" spans="2:40" ht="15.75" customHeight="1" x14ac:dyDescent="0.2">
      <c r="B39" s="19"/>
      <c r="C39" s="294"/>
      <c r="D39" s="372" t="s">
        <v>3</v>
      </c>
      <c r="E39" s="373"/>
      <c r="F39" s="373"/>
      <c r="G39" s="402"/>
      <c r="H39" s="130"/>
      <c r="I39" s="129"/>
      <c r="J39" s="129"/>
      <c r="K39" s="129"/>
      <c r="L39" s="129"/>
      <c r="M39" s="129"/>
      <c r="N39" s="130"/>
      <c r="O39" s="130"/>
      <c r="P39" s="129"/>
      <c r="Q39" s="129"/>
      <c r="R39" s="129"/>
      <c r="S39" s="129"/>
      <c r="T39" s="129"/>
      <c r="U39" s="130"/>
      <c r="V39" s="130"/>
      <c r="W39" s="129"/>
      <c r="X39" s="129"/>
      <c r="Y39" s="129"/>
      <c r="Z39" s="129"/>
      <c r="AA39" s="129"/>
      <c r="AB39" s="130"/>
      <c r="AC39" s="130"/>
      <c r="AD39" s="129"/>
      <c r="AE39" s="129"/>
      <c r="AF39" s="129"/>
      <c r="AG39" s="129"/>
      <c r="AH39" s="129"/>
      <c r="AI39" s="130"/>
      <c r="AJ39" s="130"/>
      <c r="AK39" s="129"/>
      <c r="AL39" s="165"/>
      <c r="AM39" s="84">
        <f t="shared" si="3"/>
        <v>0</v>
      </c>
      <c r="AN39" s="33"/>
    </row>
    <row r="40" spans="2:40" ht="15.75" customHeight="1" x14ac:dyDescent="0.2">
      <c r="B40" s="19"/>
      <c r="C40" s="294"/>
      <c r="D40" s="369" t="s">
        <v>22</v>
      </c>
      <c r="E40" s="370"/>
      <c r="F40" s="370"/>
      <c r="G40" s="401"/>
      <c r="H40" s="126"/>
      <c r="I40" s="125"/>
      <c r="J40" s="125"/>
      <c r="K40" s="125"/>
      <c r="L40" s="125"/>
      <c r="M40" s="125"/>
      <c r="N40" s="126"/>
      <c r="O40" s="126"/>
      <c r="P40" s="125"/>
      <c r="Q40" s="125"/>
      <c r="R40" s="125"/>
      <c r="S40" s="125"/>
      <c r="T40" s="125"/>
      <c r="U40" s="126"/>
      <c r="V40" s="126"/>
      <c r="W40" s="125"/>
      <c r="X40" s="125"/>
      <c r="Y40" s="125"/>
      <c r="Z40" s="125"/>
      <c r="AA40" s="125"/>
      <c r="AB40" s="126"/>
      <c r="AC40" s="126"/>
      <c r="AD40" s="125"/>
      <c r="AE40" s="125"/>
      <c r="AF40" s="125"/>
      <c r="AG40" s="125"/>
      <c r="AH40" s="125"/>
      <c r="AI40" s="126"/>
      <c r="AJ40" s="126"/>
      <c r="AK40" s="125"/>
      <c r="AL40" s="164"/>
      <c r="AM40" s="85">
        <f t="shared" si="3"/>
        <v>0</v>
      </c>
      <c r="AN40" s="33"/>
    </row>
    <row r="41" spans="2:40" ht="15.75" customHeight="1" thickBot="1" x14ac:dyDescent="0.25">
      <c r="B41" s="19"/>
      <c r="C41" s="295"/>
      <c r="D41" s="375" t="s">
        <v>5</v>
      </c>
      <c r="E41" s="376"/>
      <c r="F41" s="376"/>
      <c r="G41" s="403"/>
      <c r="H41" s="134"/>
      <c r="I41" s="133"/>
      <c r="J41" s="133"/>
      <c r="K41" s="133"/>
      <c r="L41" s="133"/>
      <c r="M41" s="133"/>
      <c r="N41" s="134"/>
      <c r="O41" s="134"/>
      <c r="P41" s="133"/>
      <c r="Q41" s="133"/>
      <c r="R41" s="133"/>
      <c r="S41" s="133"/>
      <c r="T41" s="133"/>
      <c r="U41" s="134"/>
      <c r="V41" s="134"/>
      <c r="W41" s="133"/>
      <c r="X41" s="133"/>
      <c r="Y41" s="133"/>
      <c r="Z41" s="133"/>
      <c r="AA41" s="133"/>
      <c r="AB41" s="134"/>
      <c r="AC41" s="134"/>
      <c r="AD41" s="133"/>
      <c r="AE41" s="133"/>
      <c r="AF41" s="133"/>
      <c r="AG41" s="133"/>
      <c r="AH41" s="133"/>
      <c r="AI41" s="134"/>
      <c r="AJ41" s="134"/>
      <c r="AK41" s="133"/>
      <c r="AL41" s="166"/>
      <c r="AM41" s="86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 t="shared" si="3"/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5">I32+I35+I36</f>
        <v>0</v>
      </c>
      <c r="J43" s="92">
        <f t="shared" si="5"/>
        <v>0</v>
      </c>
      <c r="K43" s="92">
        <f>K32+K35+K36</f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 t="shared" si="3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zoomScale="80" zoomScaleNormal="80" workbookViewId="0">
      <selection activeCell="AM22" sqref="AM22:AM31"/>
    </sheetView>
  </sheetViews>
  <sheetFormatPr defaultColWidth="5.7109375" defaultRowHeight="12.75" x14ac:dyDescent="0.2"/>
  <cols>
    <col min="1" max="2" width="2" style="5" customWidth="1"/>
    <col min="3" max="3" width="5.42578125" style="5" customWidth="1"/>
    <col min="4" max="4" width="9.42578125" style="5" customWidth="1"/>
    <col min="5" max="5" width="13.42578125" style="5" customWidth="1"/>
    <col min="6" max="7" width="7.5703125" style="5" customWidth="1"/>
    <col min="8" max="39" width="6" style="5" customWidth="1"/>
    <col min="40" max="46" width="5.7109375" style="5"/>
    <col min="47" max="47" width="0" style="5" hidden="1" customWidth="1"/>
    <col min="48" max="16384" width="5.7109375" style="5"/>
  </cols>
  <sheetData>
    <row r="1" spans="1:47" ht="1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7" ht="15" customHeight="1" x14ac:dyDescent="0.2">
      <c r="A2" s="8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7" ht="15" customHeight="1" x14ac:dyDescent="0.2">
      <c r="A3" s="8"/>
      <c r="B3" s="19"/>
      <c r="C3" s="10"/>
      <c r="D3" s="245" t="s">
        <v>43</v>
      </c>
      <c r="E3" s="246"/>
      <c r="F3" s="246"/>
      <c r="G3" s="246"/>
      <c r="H3" s="24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3"/>
    </row>
    <row r="4" spans="1:47" ht="30" customHeight="1" x14ac:dyDescent="0.2">
      <c r="A4" s="8"/>
      <c r="B4" s="19"/>
      <c r="C4" s="10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3"/>
    </row>
    <row r="5" spans="1:47" ht="49.5" customHeight="1" x14ac:dyDescent="0.35">
      <c r="A5" s="8"/>
      <c r="B5" s="19"/>
      <c r="C5" s="10"/>
      <c r="D5" s="29"/>
      <c r="E5" s="29"/>
      <c r="F5" s="29"/>
      <c r="G5" s="29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3"/>
    </row>
    <row r="6" spans="1:47" ht="11.25" customHeight="1" x14ac:dyDescent="0.3">
      <c r="A6" s="8"/>
      <c r="B6" s="19"/>
      <c r="C6" s="1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3"/>
    </row>
    <row r="7" spans="1:47" ht="3" customHeight="1" x14ac:dyDescent="0.3">
      <c r="A7" s="8"/>
      <c r="B7" s="19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3"/>
    </row>
    <row r="8" spans="1:47" ht="18.75" customHeight="1" x14ac:dyDescent="0.3">
      <c r="A8" s="8"/>
      <c r="B8" s="19"/>
      <c r="C8" s="10"/>
      <c r="D8" s="26" t="s">
        <v>0</v>
      </c>
      <c r="E8" s="12"/>
      <c r="F8" s="12"/>
      <c r="G8" s="1"/>
      <c r="H8" s="247" t="str">
        <f>'Summary annual time 2020'!E8</f>
        <v>Researcher</v>
      </c>
      <c r="I8" s="248"/>
      <c r="J8" s="248"/>
      <c r="K8" s="248"/>
      <c r="L8" s="248"/>
      <c r="M8" s="248"/>
      <c r="N8" s="248"/>
      <c r="O8" s="2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3"/>
    </row>
    <row r="9" spans="1:47" ht="3" customHeight="1" x14ac:dyDescent="0.3">
      <c r="A9" s="8"/>
      <c r="B9" s="19"/>
      <c r="C9" s="10"/>
      <c r="D9" s="26"/>
      <c r="E9" s="12"/>
      <c r="F9" s="12"/>
      <c r="G9" s="1"/>
      <c r="H9" s="13"/>
      <c r="I9" s="14"/>
      <c r="J9" s="14"/>
      <c r="K9" s="14"/>
      <c r="L9" s="14"/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3"/>
    </row>
    <row r="10" spans="1:47" ht="19.5" customHeight="1" x14ac:dyDescent="0.25">
      <c r="A10" s="8"/>
      <c r="B10" s="19"/>
      <c r="C10" s="10"/>
      <c r="D10" s="27" t="s">
        <v>27</v>
      </c>
      <c r="E10" s="12"/>
      <c r="F10" s="12"/>
      <c r="G10" s="1"/>
      <c r="H10" s="62" t="str">
        <f>'Summary annual time 2020'!E10</f>
        <v>Senior Staff</v>
      </c>
      <c r="I10" s="60"/>
      <c r="J10" s="60"/>
      <c r="K10" s="60"/>
      <c r="L10" s="60"/>
      <c r="M10" s="60"/>
      <c r="N10" s="60"/>
      <c r="O10" s="6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3"/>
    </row>
    <row r="11" spans="1:47" ht="3" customHeight="1" x14ac:dyDescent="0.2">
      <c r="A11" s="8"/>
      <c r="B11" s="19"/>
      <c r="C11" s="10"/>
      <c r="D11" s="27"/>
      <c r="E11" s="12"/>
      <c r="F11" s="12"/>
      <c r="G11" s="1"/>
      <c r="H11" s="13"/>
      <c r="I11" s="14"/>
      <c r="J11" s="14"/>
      <c r="K11" s="14"/>
      <c r="L11" s="14"/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3"/>
    </row>
    <row r="12" spans="1:47" ht="18.75" customHeight="1" x14ac:dyDescent="0.3">
      <c r="A12" s="8"/>
      <c r="B12" s="19"/>
      <c r="C12" s="10"/>
      <c r="D12" s="26" t="s">
        <v>1</v>
      </c>
      <c r="E12" s="12"/>
      <c r="F12" s="12"/>
      <c r="G12" s="1"/>
      <c r="H12" s="247" t="str">
        <f>'Summary annual time 2020'!E14</f>
        <v>Lund University</v>
      </c>
      <c r="I12" s="248"/>
      <c r="J12" s="248"/>
      <c r="K12" s="248"/>
      <c r="L12" s="248"/>
      <c r="M12" s="248"/>
      <c r="N12" s="248"/>
      <c r="O12" s="24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3"/>
    </row>
    <row r="13" spans="1:47" ht="3" hidden="1" customHeight="1" x14ac:dyDescent="0.3">
      <c r="A13" s="8"/>
      <c r="B13" s="19"/>
      <c r="C13" s="10"/>
      <c r="D13" s="26"/>
      <c r="E13" s="12"/>
      <c r="F13" s="12"/>
      <c r="G13" s="1"/>
      <c r="H13" s="13"/>
      <c r="I13" s="14"/>
      <c r="J13" s="14"/>
      <c r="K13" s="14"/>
      <c r="L13" s="14"/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3"/>
    </row>
    <row r="14" spans="1:47" ht="18.75" hidden="1" customHeight="1" x14ac:dyDescent="0.3">
      <c r="A14" s="8"/>
      <c r="B14" s="19"/>
      <c r="C14" s="10"/>
      <c r="D14" s="26" t="s">
        <v>8</v>
      </c>
      <c r="E14" s="12"/>
      <c r="F14" s="12"/>
      <c r="G14" s="1"/>
      <c r="H14" s="250" t="str">
        <f>'Summary annual time 2020'!E6</f>
        <v>Acronym A</v>
      </c>
      <c r="I14" s="251"/>
      <c r="J14" s="251"/>
      <c r="K14" s="251"/>
      <c r="L14" s="251"/>
      <c r="M14" s="251"/>
      <c r="N14" s="251"/>
      <c r="O14" s="25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3"/>
    </row>
    <row r="15" spans="1:47" ht="3" customHeight="1" x14ac:dyDescent="0.3">
      <c r="A15" s="8"/>
      <c r="B15" s="19"/>
      <c r="C15" s="10"/>
      <c r="D15" s="26"/>
      <c r="E15" s="12"/>
      <c r="F15" s="12"/>
      <c r="G15" s="1"/>
      <c r="H15" s="13"/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3"/>
    </row>
    <row r="16" spans="1:47" ht="18.75" customHeight="1" x14ac:dyDescent="0.3">
      <c r="A16" s="8"/>
      <c r="B16" s="19"/>
      <c r="C16" s="10"/>
      <c r="D16" s="26" t="s">
        <v>7</v>
      </c>
      <c r="E16" s="12"/>
      <c r="F16" s="10"/>
      <c r="G16" s="1"/>
      <c r="H16" s="253">
        <f>H19</f>
        <v>44166</v>
      </c>
      <c r="I16" s="254"/>
      <c r="J16" s="254"/>
      <c r="K16" s="254"/>
      <c r="L16" s="254"/>
      <c r="M16" s="254"/>
      <c r="N16" s="254"/>
      <c r="O16" s="25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3"/>
      <c r="AU16" s="8">
        <v>1</v>
      </c>
    </row>
    <row r="17" spans="1:47" ht="18.75" customHeight="1" x14ac:dyDescent="0.3">
      <c r="A17" s="8"/>
      <c r="B17" s="19"/>
      <c r="C17" s="10"/>
      <c r="D17" s="26"/>
      <c r="E17" s="12"/>
      <c r="F17" s="10"/>
      <c r="G17" s="1"/>
      <c r="H17" s="35"/>
      <c r="I17" s="35"/>
      <c r="J17" s="34"/>
      <c r="K17" s="16"/>
      <c r="L17" s="12"/>
      <c r="M17" s="12"/>
      <c r="N17" s="12"/>
      <c r="O17" s="10"/>
      <c r="P17" s="10"/>
      <c r="Q17" s="3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3"/>
      <c r="AU17" s="8"/>
    </row>
    <row r="18" spans="1:47" ht="15.75" customHeight="1" thickBot="1" x14ac:dyDescent="0.3">
      <c r="B18" s="19"/>
      <c r="C18" s="11"/>
      <c r="D18" s="12"/>
      <c r="E18" s="10"/>
      <c r="F18" s="15"/>
      <c r="G18" s="15"/>
      <c r="H18" s="14"/>
      <c r="I18" s="16"/>
      <c r="J18" s="16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3"/>
    </row>
    <row r="19" spans="1:47" ht="29.25" customHeight="1" x14ac:dyDescent="0.2">
      <c r="B19" s="19"/>
      <c r="C19" s="311"/>
      <c r="D19" s="256" t="s">
        <v>47</v>
      </c>
      <c r="E19" s="257"/>
      <c r="F19" s="256" t="s">
        <v>28</v>
      </c>
      <c r="G19" s="257"/>
      <c r="H19" s="405">
        <f>[1]nov!AK19+1</f>
        <v>44166</v>
      </c>
      <c r="I19" s="408">
        <f>H19+1</f>
        <v>44167</v>
      </c>
      <c r="J19" s="242">
        <f t="shared" ref="J19:AL19" si="0">I19+1</f>
        <v>44168</v>
      </c>
      <c r="K19" s="242">
        <f t="shared" si="0"/>
        <v>44169</v>
      </c>
      <c r="L19" s="242">
        <f t="shared" si="0"/>
        <v>44170</v>
      </c>
      <c r="M19" s="265">
        <f t="shared" si="0"/>
        <v>44171</v>
      </c>
      <c r="N19" s="242">
        <f t="shared" si="0"/>
        <v>44172</v>
      </c>
      <c r="O19" s="242">
        <f t="shared" si="0"/>
        <v>44173</v>
      </c>
      <c r="P19" s="242">
        <f t="shared" si="0"/>
        <v>44174</v>
      </c>
      <c r="Q19" s="242">
        <f t="shared" si="0"/>
        <v>44175</v>
      </c>
      <c r="R19" s="242">
        <f t="shared" si="0"/>
        <v>44176</v>
      </c>
      <c r="S19" s="242">
        <f t="shared" si="0"/>
        <v>44177</v>
      </c>
      <c r="T19" s="265">
        <f t="shared" si="0"/>
        <v>44178</v>
      </c>
      <c r="U19" s="242">
        <f t="shared" si="0"/>
        <v>44179</v>
      </c>
      <c r="V19" s="242">
        <f t="shared" si="0"/>
        <v>44180</v>
      </c>
      <c r="W19" s="242">
        <f t="shared" si="0"/>
        <v>44181</v>
      </c>
      <c r="X19" s="242">
        <f t="shared" si="0"/>
        <v>44182</v>
      </c>
      <c r="Y19" s="242">
        <f t="shared" si="0"/>
        <v>44183</v>
      </c>
      <c r="Z19" s="242">
        <f t="shared" si="0"/>
        <v>44184</v>
      </c>
      <c r="AA19" s="265">
        <f t="shared" si="0"/>
        <v>44185</v>
      </c>
      <c r="AB19" s="242">
        <f t="shared" si="0"/>
        <v>44186</v>
      </c>
      <c r="AC19" s="242">
        <f t="shared" si="0"/>
        <v>44187</v>
      </c>
      <c r="AD19" s="242">
        <f t="shared" si="0"/>
        <v>44188</v>
      </c>
      <c r="AE19" s="242">
        <f t="shared" si="0"/>
        <v>44189</v>
      </c>
      <c r="AF19" s="265">
        <f t="shared" si="0"/>
        <v>44190</v>
      </c>
      <c r="AG19" s="265">
        <f t="shared" si="0"/>
        <v>44191</v>
      </c>
      <c r="AH19" s="265">
        <f t="shared" si="0"/>
        <v>44192</v>
      </c>
      <c r="AI19" s="242">
        <f t="shared" si="0"/>
        <v>44193</v>
      </c>
      <c r="AJ19" s="242">
        <f t="shared" si="0"/>
        <v>44194</v>
      </c>
      <c r="AK19" s="242">
        <f t="shared" si="0"/>
        <v>44195</v>
      </c>
      <c r="AL19" s="270">
        <f t="shared" si="0"/>
        <v>44196</v>
      </c>
      <c r="AM19" s="268" t="s">
        <v>4</v>
      </c>
      <c r="AN19" s="33"/>
    </row>
    <row r="20" spans="1:47" ht="20.25" customHeight="1" x14ac:dyDescent="0.2">
      <c r="B20" s="19"/>
      <c r="C20" s="312"/>
      <c r="D20" s="258"/>
      <c r="E20" s="259"/>
      <c r="F20" s="258"/>
      <c r="G20" s="259"/>
      <c r="H20" s="406"/>
      <c r="I20" s="409"/>
      <c r="J20" s="243"/>
      <c r="K20" s="243"/>
      <c r="L20" s="243"/>
      <c r="M20" s="266"/>
      <c r="N20" s="243"/>
      <c r="O20" s="243"/>
      <c r="P20" s="243"/>
      <c r="Q20" s="243"/>
      <c r="R20" s="243"/>
      <c r="S20" s="243"/>
      <c r="T20" s="266"/>
      <c r="U20" s="243"/>
      <c r="V20" s="243"/>
      <c r="W20" s="243"/>
      <c r="X20" s="243"/>
      <c r="Y20" s="243"/>
      <c r="Z20" s="243"/>
      <c r="AA20" s="266"/>
      <c r="AB20" s="243"/>
      <c r="AC20" s="243"/>
      <c r="AD20" s="243"/>
      <c r="AE20" s="243"/>
      <c r="AF20" s="266"/>
      <c r="AG20" s="266"/>
      <c r="AH20" s="266"/>
      <c r="AI20" s="243"/>
      <c r="AJ20" s="243"/>
      <c r="AK20" s="243"/>
      <c r="AL20" s="271"/>
      <c r="AM20" s="269"/>
      <c r="AN20" s="33"/>
    </row>
    <row r="21" spans="1:47" ht="18.75" customHeight="1" thickBot="1" x14ac:dyDescent="0.25">
      <c r="B21" s="19"/>
      <c r="C21" s="312"/>
      <c r="D21" s="260"/>
      <c r="E21" s="261"/>
      <c r="F21" s="260"/>
      <c r="G21" s="261"/>
      <c r="H21" s="407"/>
      <c r="I21" s="410"/>
      <c r="J21" s="244"/>
      <c r="K21" s="244"/>
      <c r="L21" s="244"/>
      <c r="M21" s="267"/>
      <c r="N21" s="244"/>
      <c r="O21" s="244"/>
      <c r="P21" s="244"/>
      <c r="Q21" s="244"/>
      <c r="R21" s="244"/>
      <c r="S21" s="244"/>
      <c r="T21" s="267"/>
      <c r="U21" s="244"/>
      <c r="V21" s="244"/>
      <c r="W21" s="244"/>
      <c r="X21" s="244"/>
      <c r="Y21" s="244"/>
      <c r="Z21" s="244"/>
      <c r="AA21" s="267"/>
      <c r="AB21" s="244"/>
      <c r="AC21" s="244"/>
      <c r="AD21" s="244"/>
      <c r="AE21" s="244"/>
      <c r="AF21" s="267"/>
      <c r="AG21" s="267"/>
      <c r="AH21" s="267"/>
      <c r="AI21" s="244"/>
      <c r="AJ21" s="244"/>
      <c r="AK21" s="244"/>
      <c r="AL21" s="272"/>
      <c r="AM21" s="269"/>
      <c r="AN21" s="33"/>
    </row>
    <row r="22" spans="1:47" ht="15.75" customHeight="1" x14ac:dyDescent="0.2">
      <c r="B22" s="19"/>
      <c r="C22" s="312"/>
      <c r="D22" s="273"/>
      <c r="E22" s="274"/>
      <c r="F22" s="273"/>
      <c r="G22" s="274"/>
      <c r="H22" s="66"/>
      <c r="I22" s="66"/>
      <c r="J22" s="66"/>
      <c r="K22" s="66"/>
      <c r="L22" s="67"/>
      <c r="M22" s="67"/>
      <c r="N22" s="66"/>
      <c r="O22" s="66"/>
      <c r="P22" s="66"/>
      <c r="Q22" s="66"/>
      <c r="R22" s="66"/>
      <c r="S22" s="67"/>
      <c r="T22" s="67"/>
      <c r="U22" s="66"/>
      <c r="V22" s="66"/>
      <c r="W22" s="66"/>
      <c r="X22" s="66"/>
      <c r="Y22" s="66"/>
      <c r="Z22" s="67"/>
      <c r="AA22" s="67"/>
      <c r="AB22" s="66"/>
      <c r="AC22" s="66"/>
      <c r="AD22" s="66"/>
      <c r="AE22" s="67"/>
      <c r="AF22" s="67"/>
      <c r="AG22" s="67"/>
      <c r="AH22" s="67"/>
      <c r="AI22" s="66"/>
      <c r="AJ22" s="66"/>
      <c r="AK22" s="66"/>
      <c r="AL22" s="228"/>
      <c r="AM22" s="68">
        <f t="shared" ref="AM22:AM31" si="1">SUM(H22:AL22)</f>
        <v>0</v>
      </c>
      <c r="AN22" s="33"/>
    </row>
    <row r="23" spans="1:47" ht="15.75" customHeight="1" x14ac:dyDescent="0.2">
      <c r="B23" s="19"/>
      <c r="C23" s="312"/>
      <c r="D23" s="277"/>
      <c r="E23" s="278"/>
      <c r="F23" s="277"/>
      <c r="G23" s="278"/>
      <c r="H23" s="70"/>
      <c r="I23" s="70"/>
      <c r="J23" s="70"/>
      <c r="K23" s="70"/>
      <c r="L23" s="71"/>
      <c r="M23" s="71"/>
      <c r="N23" s="70"/>
      <c r="O23" s="70"/>
      <c r="P23" s="70"/>
      <c r="Q23" s="70"/>
      <c r="R23" s="70"/>
      <c r="S23" s="71"/>
      <c r="T23" s="71"/>
      <c r="U23" s="70"/>
      <c r="V23" s="70"/>
      <c r="W23" s="70"/>
      <c r="X23" s="70"/>
      <c r="Y23" s="70"/>
      <c r="Z23" s="71"/>
      <c r="AA23" s="71"/>
      <c r="AB23" s="70"/>
      <c r="AC23" s="70"/>
      <c r="AD23" s="70"/>
      <c r="AE23" s="71"/>
      <c r="AF23" s="71"/>
      <c r="AG23" s="71"/>
      <c r="AH23" s="71"/>
      <c r="AI23" s="70"/>
      <c r="AJ23" s="70"/>
      <c r="AK23" s="70"/>
      <c r="AL23" s="229"/>
      <c r="AM23" s="213">
        <f t="shared" si="1"/>
        <v>0</v>
      </c>
      <c r="AN23" s="33"/>
    </row>
    <row r="24" spans="1:47" ht="15.75" customHeight="1" x14ac:dyDescent="0.2">
      <c r="B24" s="19"/>
      <c r="C24" s="312"/>
      <c r="D24" s="281"/>
      <c r="E24" s="282"/>
      <c r="F24" s="281"/>
      <c r="G24" s="282"/>
      <c r="H24" s="74"/>
      <c r="I24" s="74"/>
      <c r="J24" s="74"/>
      <c r="K24" s="74"/>
      <c r="L24" s="75"/>
      <c r="M24" s="75"/>
      <c r="N24" s="74"/>
      <c r="O24" s="74"/>
      <c r="P24" s="74"/>
      <c r="Q24" s="74"/>
      <c r="R24" s="74"/>
      <c r="S24" s="75"/>
      <c r="T24" s="75"/>
      <c r="U24" s="74"/>
      <c r="V24" s="74"/>
      <c r="W24" s="74"/>
      <c r="X24" s="74"/>
      <c r="Y24" s="74"/>
      <c r="Z24" s="75"/>
      <c r="AA24" s="75"/>
      <c r="AB24" s="74"/>
      <c r="AC24" s="74"/>
      <c r="AD24" s="74"/>
      <c r="AE24" s="75"/>
      <c r="AF24" s="75"/>
      <c r="AG24" s="75"/>
      <c r="AH24" s="75"/>
      <c r="AI24" s="74"/>
      <c r="AJ24" s="74"/>
      <c r="AK24" s="74"/>
      <c r="AL24" s="230"/>
      <c r="AM24" s="215">
        <f t="shared" si="1"/>
        <v>0</v>
      </c>
      <c r="AN24" s="33"/>
    </row>
    <row r="25" spans="1:47" ht="15.75" customHeight="1" x14ac:dyDescent="0.2">
      <c r="B25" s="19"/>
      <c r="C25" s="312"/>
      <c r="D25" s="277"/>
      <c r="E25" s="278"/>
      <c r="F25" s="277"/>
      <c r="G25" s="278"/>
      <c r="H25" s="70"/>
      <c r="I25" s="70"/>
      <c r="J25" s="70"/>
      <c r="K25" s="70"/>
      <c r="L25" s="71"/>
      <c r="M25" s="71"/>
      <c r="N25" s="70"/>
      <c r="O25" s="70"/>
      <c r="P25" s="70"/>
      <c r="Q25" s="70"/>
      <c r="R25" s="70"/>
      <c r="S25" s="71"/>
      <c r="T25" s="71"/>
      <c r="U25" s="70"/>
      <c r="V25" s="70"/>
      <c r="W25" s="70"/>
      <c r="X25" s="70"/>
      <c r="Y25" s="70"/>
      <c r="Z25" s="71"/>
      <c r="AA25" s="71"/>
      <c r="AB25" s="70"/>
      <c r="AC25" s="70"/>
      <c r="AD25" s="70"/>
      <c r="AE25" s="71"/>
      <c r="AF25" s="71"/>
      <c r="AG25" s="71"/>
      <c r="AH25" s="71"/>
      <c r="AI25" s="70"/>
      <c r="AJ25" s="70"/>
      <c r="AK25" s="70"/>
      <c r="AL25" s="229"/>
      <c r="AM25" s="213">
        <f t="shared" si="1"/>
        <v>0</v>
      </c>
      <c r="AN25" s="33"/>
    </row>
    <row r="26" spans="1:47" ht="15.75" customHeight="1" x14ac:dyDescent="0.2">
      <c r="B26" s="19"/>
      <c r="C26" s="312"/>
      <c r="D26" s="281"/>
      <c r="E26" s="282"/>
      <c r="F26" s="281"/>
      <c r="G26" s="282"/>
      <c r="H26" s="74"/>
      <c r="I26" s="74"/>
      <c r="J26" s="74"/>
      <c r="K26" s="74"/>
      <c r="L26" s="75"/>
      <c r="M26" s="75"/>
      <c r="N26" s="74"/>
      <c r="O26" s="74"/>
      <c r="P26" s="74"/>
      <c r="Q26" s="74"/>
      <c r="R26" s="74"/>
      <c r="S26" s="75"/>
      <c r="T26" s="75"/>
      <c r="U26" s="74"/>
      <c r="V26" s="74"/>
      <c r="W26" s="74"/>
      <c r="X26" s="74"/>
      <c r="Y26" s="74"/>
      <c r="Z26" s="75"/>
      <c r="AA26" s="75"/>
      <c r="AB26" s="74"/>
      <c r="AC26" s="74"/>
      <c r="AD26" s="74"/>
      <c r="AE26" s="75"/>
      <c r="AF26" s="75"/>
      <c r="AG26" s="75"/>
      <c r="AH26" s="75"/>
      <c r="AI26" s="74"/>
      <c r="AJ26" s="74"/>
      <c r="AK26" s="74"/>
      <c r="AL26" s="230"/>
      <c r="AM26" s="215">
        <f t="shared" si="1"/>
        <v>0</v>
      </c>
      <c r="AN26" s="33"/>
    </row>
    <row r="27" spans="1:47" ht="15.75" customHeight="1" x14ac:dyDescent="0.2">
      <c r="B27" s="19"/>
      <c r="C27" s="312"/>
      <c r="D27" s="277"/>
      <c r="E27" s="278"/>
      <c r="F27" s="277"/>
      <c r="G27" s="278"/>
      <c r="H27" s="70"/>
      <c r="I27" s="70"/>
      <c r="J27" s="70"/>
      <c r="K27" s="70"/>
      <c r="L27" s="71"/>
      <c r="M27" s="71"/>
      <c r="N27" s="70"/>
      <c r="O27" s="70"/>
      <c r="P27" s="70"/>
      <c r="Q27" s="70"/>
      <c r="R27" s="70"/>
      <c r="S27" s="71"/>
      <c r="T27" s="71"/>
      <c r="U27" s="70"/>
      <c r="V27" s="70"/>
      <c r="W27" s="70"/>
      <c r="X27" s="70"/>
      <c r="Y27" s="70"/>
      <c r="Z27" s="71"/>
      <c r="AA27" s="71"/>
      <c r="AB27" s="70"/>
      <c r="AC27" s="70"/>
      <c r="AD27" s="70"/>
      <c r="AE27" s="71"/>
      <c r="AF27" s="71"/>
      <c r="AG27" s="71"/>
      <c r="AH27" s="71"/>
      <c r="AI27" s="70"/>
      <c r="AJ27" s="70"/>
      <c r="AK27" s="70"/>
      <c r="AL27" s="229"/>
      <c r="AM27" s="213">
        <f t="shared" si="1"/>
        <v>0</v>
      </c>
      <c r="AN27" s="33"/>
    </row>
    <row r="28" spans="1:47" ht="15.75" customHeight="1" x14ac:dyDescent="0.2">
      <c r="B28" s="19"/>
      <c r="C28" s="312"/>
      <c r="D28" s="281"/>
      <c r="E28" s="282"/>
      <c r="F28" s="281"/>
      <c r="G28" s="282"/>
      <c r="H28" s="74"/>
      <c r="I28" s="74"/>
      <c r="J28" s="74"/>
      <c r="K28" s="74"/>
      <c r="L28" s="75"/>
      <c r="M28" s="75"/>
      <c r="N28" s="74"/>
      <c r="O28" s="74"/>
      <c r="P28" s="74"/>
      <c r="Q28" s="74"/>
      <c r="R28" s="74"/>
      <c r="S28" s="75"/>
      <c r="T28" s="75"/>
      <c r="U28" s="74"/>
      <c r="V28" s="74"/>
      <c r="W28" s="74"/>
      <c r="X28" s="74"/>
      <c r="Y28" s="74"/>
      <c r="Z28" s="75"/>
      <c r="AA28" s="75"/>
      <c r="AB28" s="74"/>
      <c r="AC28" s="74"/>
      <c r="AD28" s="74"/>
      <c r="AE28" s="75"/>
      <c r="AF28" s="75"/>
      <c r="AG28" s="75"/>
      <c r="AH28" s="75"/>
      <c r="AI28" s="74"/>
      <c r="AJ28" s="74"/>
      <c r="AK28" s="74"/>
      <c r="AL28" s="230"/>
      <c r="AM28" s="215">
        <f t="shared" si="1"/>
        <v>0</v>
      </c>
      <c r="AN28" s="33"/>
    </row>
    <row r="29" spans="1:47" ht="15.75" customHeight="1" x14ac:dyDescent="0.2">
      <c r="B29" s="19"/>
      <c r="C29" s="312"/>
      <c r="D29" s="277"/>
      <c r="E29" s="278"/>
      <c r="F29" s="277"/>
      <c r="G29" s="278"/>
      <c r="H29" s="70"/>
      <c r="I29" s="70"/>
      <c r="J29" s="70"/>
      <c r="K29" s="70"/>
      <c r="L29" s="71"/>
      <c r="M29" s="71"/>
      <c r="N29" s="70"/>
      <c r="O29" s="70"/>
      <c r="P29" s="70"/>
      <c r="Q29" s="70"/>
      <c r="R29" s="70"/>
      <c r="S29" s="71"/>
      <c r="T29" s="71"/>
      <c r="U29" s="70"/>
      <c r="V29" s="70"/>
      <c r="W29" s="70"/>
      <c r="X29" s="70"/>
      <c r="Y29" s="70"/>
      <c r="Z29" s="71"/>
      <c r="AA29" s="71"/>
      <c r="AB29" s="70"/>
      <c r="AC29" s="70"/>
      <c r="AD29" s="70"/>
      <c r="AE29" s="71"/>
      <c r="AF29" s="71"/>
      <c r="AG29" s="71"/>
      <c r="AH29" s="71"/>
      <c r="AI29" s="70"/>
      <c r="AJ29" s="70"/>
      <c r="AK29" s="70"/>
      <c r="AL29" s="229"/>
      <c r="AM29" s="213">
        <f t="shared" si="1"/>
        <v>0</v>
      </c>
      <c r="AN29" s="33"/>
    </row>
    <row r="30" spans="1:47" ht="15.75" customHeight="1" x14ac:dyDescent="0.2">
      <c r="B30" s="19"/>
      <c r="C30" s="312"/>
      <c r="D30" s="281"/>
      <c r="E30" s="282"/>
      <c r="F30" s="281"/>
      <c r="G30" s="282"/>
      <c r="H30" s="77"/>
      <c r="I30" s="77"/>
      <c r="J30" s="77"/>
      <c r="K30" s="77"/>
      <c r="L30" s="78"/>
      <c r="M30" s="78"/>
      <c r="N30" s="77"/>
      <c r="O30" s="77"/>
      <c r="P30" s="77"/>
      <c r="Q30" s="77"/>
      <c r="R30" s="77"/>
      <c r="S30" s="78"/>
      <c r="T30" s="78"/>
      <c r="U30" s="77"/>
      <c r="V30" s="77"/>
      <c r="W30" s="77"/>
      <c r="X30" s="77"/>
      <c r="Y30" s="77"/>
      <c r="Z30" s="78"/>
      <c r="AA30" s="78"/>
      <c r="AB30" s="77"/>
      <c r="AC30" s="77"/>
      <c r="AD30" s="77"/>
      <c r="AE30" s="78"/>
      <c r="AF30" s="78"/>
      <c r="AG30" s="78"/>
      <c r="AH30" s="78"/>
      <c r="AI30" s="77"/>
      <c r="AJ30" s="77"/>
      <c r="AK30" s="77"/>
      <c r="AL30" s="231"/>
      <c r="AM30" s="215">
        <f t="shared" si="1"/>
        <v>0</v>
      </c>
      <c r="AN30" s="33"/>
    </row>
    <row r="31" spans="1:47" ht="16.5" customHeight="1" thickBot="1" x14ac:dyDescent="0.25">
      <c r="B31" s="19"/>
      <c r="C31" s="313"/>
      <c r="D31" s="285"/>
      <c r="E31" s="286"/>
      <c r="F31" s="285"/>
      <c r="G31" s="286"/>
      <c r="H31" s="80"/>
      <c r="I31" s="80"/>
      <c r="J31" s="80"/>
      <c r="K31" s="80"/>
      <c r="L31" s="81"/>
      <c r="M31" s="81"/>
      <c r="N31" s="80"/>
      <c r="O31" s="80"/>
      <c r="P31" s="80"/>
      <c r="Q31" s="80"/>
      <c r="R31" s="80"/>
      <c r="S31" s="81"/>
      <c r="T31" s="81"/>
      <c r="U31" s="80"/>
      <c r="V31" s="80"/>
      <c r="W31" s="80"/>
      <c r="X31" s="80"/>
      <c r="Y31" s="80"/>
      <c r="Z31" s="81"/>
      <c r="AA31" s="81"/>
      <c r="AB31" s="80"/>
      <c r="AC31" s="80"/>
      <c r="AD31" s="80"/>
      <c r="AE31" s="81"/>
      <c r="AF31" s="81"/>
      <c r="AG31" s="81"/>
      <c r="AH31" s="81"/>
      <c r="AI31" s="80"/>
      <c r="AJ31" s="80"/>
      <c r="AK31" s="80"/>
      <c r="AL31" s="232"/>
      <c r="AM31" s="218">
        <f t="shared" si="1"/>
        <v>0</v>
      </c>
      <c r="AN31" s="33"/>
    </row>
    <row r="32" spans="1:47" ht="16.5" customHeight="1" thickBot="1" x14ac:dyDescent="0.25">
      <c r="B32" s="19"/>
      <c r="C32" s="20"/>
      <c r="D32" s="12"/>
      <c r="E32" s="344" t="s">
        <v>29</v>
      </c>
      <c r="F32" s="345"/>
      <c r="G32" s="346"/>
      <c r="H32" s="82">
        <f t="shared" ref="H32:AL32" si="2">SUM(H22:H31)</f>
        <v>0</v>
      </c>
      <c r="I32" s="82">
        <f t="shared" si="2"/>
        <v>0</v>
      </c>
      <c r="J32" s="82">
        <f t="shared" si="2"/>
        <v>0</v>
      </c>
      <c r="K32" s="82">
        <f t="shared" si="2"/>
        <v>0</v>
      </c>
      <c r="L32" s="82">
        <f t="shared" si="2"/>
        <v>0</v>
      </c>
      <c r="M32" s="82">
        <f t="shared" si="2"/>
        <v>0</v>
      </c>
      <c r="N32" s="82">
        <f t="shared" si="2"/>
        <v>0</v>
      </c>
      <c r="O32" s="82">
        <f t="shared" si="2"/>
        <v>0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0</v>
      </c>
      <c r="Z32" s="82">
        <f t="shared" si="2"/>
        <v>0</v>
      </c>
      <c r="AA32" s="82">
        <f t="shared" si="2"/>
        <v>0</v>
      </c>
      <c r="AB32" s="82">
        <f t="shared" si="2"/>
        <v>0</v>
      </c>
      <c r="AC32" s="82">
        <f t="shared" si="2"/>
        <v>0</v>
      </c>
      <c r="AD32" s="82">
        <f t="shared" si="2"/>
        <v>0</v>
      </c>
      <c r="AE32" s="82">
        <f t="shared" si="2"/>
        <v>0</v>
      </c>
      <c r="AF32" s="82">
        <f t="shared" si="2"/>
        <v>0</v>
      </c>
      <c r="AG32" s="82">
        <f t="shared" si="2"/>
        <v>0</v>
      </c>
      <c r="AH32" s="82">
        <f t="shared" si="2"/>
        <v>0</v>
      </c>
      <c r="AI32" s="82">
        <f t="shared" si="2"/>
        <v>0</v>
      </c>
      <c r="AJ32" s="82">
        <f t="shared" si="2"/>
        <v>0</v>
      </c>
      <c r="AK32" s="82">
        <f t="shared" si="2"/>
        <v>0</v>
      </c>
      <c r="AL32" s="82">
        <f t="shared" si="2"/>
        <v>0</v>
      </c>
      <c r="AM32" s="219">
        <f>SUM(AM22:AM31)</f>
        <v>0</v>
      </c>
      <c r="AN32" s="33"/>
    </row>
    <row r="33" spans="2:40" ht="16.5" customHeight="1" x14ac:dyDescent="0.2">
      <c r="B33" s="19"/>
      <c r="C33" s="20"/>
      <c r="D33" s="12"/>
      <c r="E33" s="105"/>
      <c r="F33" s="105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33"/>
    </row>
    <row r="34" spans="2:40" ht="16.5" customHeight="1" thickBot="1" x14ac:dyDescent="0.25">
      <c r="B34" s="19"/>
      <c r="C34" s="104" t="s">
        <v>42</v>
      </c>
      <c r="D34" s="12"/>
      <c r="E34" s="21"/>
      <c r="F34" s="21"/>
      <c r="G34" s="21"/>
      <c r="H34" s="14"/>
      <c r="I34" s="16"/>
      <c r="J34" s="16"/>
      <c r="K34" s="12"/>
      <c r="L34" s="12"/>
      <c r="M34" s="12"/>
      <c r="N34" s="1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33"/>
    </row>
    <row r="35" spans="2:40" ht="15.75" customHeight="1" x14ac:dyDescent="0.2">
      <c r="B35" s="19"/>
      <c r="C35" s="359" t="s">
        <v>26</v>
      </c>
      <c r="D35" s="360" t="s">
        <v>20</v>
      </c>
      <c r="E35" s="361"/>
      <c r="F35" s="361"/>
      <c r="G35" s="362"/>
      <c r="H35" s="111"/>
      <c r="I35" s="111"/>
      <c r="J35" s="110"/>
      <c r="K35" s="110"/>
      <c r="L35" s="112"/>
      <c r="M35" s="112"/>
      <c r="N35" s="110"/>
      <c r="O35" s="110"/>
      <c r="P35" s="110"/>
      <c r="Q35" s="110"/>
      <c r="R35" s="110"/>
      <c r="S35" s="112"/>
      <c r="T35" s="112"/>
      <c r="U35" s="110"/>
      <c r="V35" s="110"/>
      <c r="W35" s="110"/>
      <c r="X35" s="110"/>
      <c r="Y35" s="110"/>
      <c r="Z35" s="112"/>
      <c r="AA35" s="112"/>
      <c r="AB35" s="110"/>
      <c r="AC35" s="110"/>
      <c r="AD35" s="110"/>
      <c r="AE35" s="112"/>
      <c r="AF35" s="112"/>
      <c r="AG35" s="112"/>
      <c r="AH35" s="112"/>
      <c r="AI35" s="110"/>
      <c r="AJ35" s="110"/>
      <c r="AK35" s="110"/>
      <c r="AL35" s="112"/>
      <c r="AM35" s="99">
        <f t="shared" ref="AM35:AM44" si="3">SUM(H35:AL35)</f>
        <v>0</v>
      </c>
      <c r="AN35" s="33"/>
    </row>
    <row r="36" spans="2:40" ht="15.75" customHeight="1" thickBot="1" x14ac:dyDescent="0.25">
      <c r="B36" s="19"/>
      <c r="C36" s="294"/>
      <c r="D36" s="363" t="s">
        <v>35</v>
      </c>
      <c r="E36" s="364"/>
      <c r="F36" s="364"/>
      <c r="G36" s="365"/>
      <c r="H36" s="117"/>
      <c r="I36" s="117"/>
      <c r="J36" s="117"/>
      <c r="K36" s="117"/>
      <c r="L36" s="118"/>
      <c r="M36" s="118"/>
      <c r="N36" s="117"/>
      <c r="O36" s="117"/>
      <c r="P36" s="117"/>
      <c r="Q36" s="117"/>
      <c r="R36" s="117"/>
      <c r="S36" s="118"/>
      <c r="T36" s="118"/>
      <c r="U36" s="117"/>
      <c r="V36" s="117"/>
      <c r="W36" s="117"/>
      <c r="X36" s="117"/>
      <c r="Y36" s="117"/>
      <c r="Z36" s="118"/>
      <c r="AA36" s="118"/>
      <c r="AB36" s="117"/>
      <c r="AC36" s="117"/>
      <c r="AD36" s="117"/>
      <c r="AE36" s="118"/>
      <c r="AF36" s="118"/>
      <c r="AG36" s="118"/>
      <c r="AH36" s="118"/>
      <c r="AI36" s="117"/>
      <c r="AJ36" s="117"/>
      <c r="AK36" s="117"/>
      <c r="AL36" s="118"/>
      <c r="AM36" s="154">
        <f t="shared" si="3"/>
        <v>0</v>
      </c>
      <c r="AN36" s="33"/>
    </row>
    <row r="37" spans="2:40" ht="15.75" customHeight="1" x14ac:dyDescent="0.2">
      <c r="B37" s="19"/>
      <c r="C37" s="294"/>
      <c r="D37" s="398" t="s">
        <v>21</v>
      </c>
      <c r="E37" s="399"/>
      <c r="F37" s="399"/>
      <c r="G37" s="400"/>
      <c r="H37" s="121"/>
      <c r="I37" s="121"/>
      <c r="J37" s="121"/>
      <c r="K37" s="121"/>
      <c r="L37" s="122"/>
      <c r="M37" s="122"/>
      <c r="N37" s="121"/>
      <c r="O37" s="121"/>
      <c r="P37" s="121"/>
      <c r="Q37" s="121"/>
      <c r="R37" s="121"/>
      <c r="S37" s="122"/>
      <c r="T37" s="122"/>
      <c r="U37" s="121"/>
      <c r="V37" s="121"/>
      <c r="W37" s="121"/>
      <c r="X37" s="121"/>
      <c r="Y37" s="121"/>
      <c r="Z37" s="122"/>
      <c r="AA37" s="122"/>
      <c r="AB37" s="121"/>
      <c r="AC37" s="121"/>
      <c r="AD37" s="121"/>
      <c r="AE37" s="122"/>
      <c r="AF37" s="122"/>
      <c r="AG37" s="122"/>
      <c r="AH37" s="122"/>
      <c r="AI37" s="121"/>
      <c r="AJ37" s="121"/>
      <c r="AK37" s="121"/>
      <c r="AL37" s="122"/>
      <c r="AM37" s="84">
        <f t="shared" si="3"/>
        <v>0</v>
      </c>
      <c r="AN37" s="33"/>
    </row>
    <row r="38" spans="2:40" ht="15.75" customHeight="1" x14ac:dyDescent="0.2">
      <c r="B38" s="19"/>
      <c r="C38" s="294"/>
      <c r="D38" s="369" t="s">
        <v>2</v>
      </c>
      <c r="E38" s="370"/>
      <c r="F38" s="370"/>
      <c r="G38" s="401"/>
      <c r="H38" s="125"/>
      <c r="I38" s="125"/>
      <c r="J38" s="125"/>
      <c r="K38" s="125"/>
      <c r="L38" s="126"/>
      <c r="M38" s="126"/>
      <c r="N38" s="125"/>
      <c r="O38" s="125"/>
      <c r="P38" s="125"/>
      <c r="Q38" s="125"/>
      <c r="R38" s="125"/>
      <c r="S38" s="126"/>
      <c r="T38" s="126"/>
      <c r="U38" s="125"/>
      <c r="V38" s="125"/>
      <c r="W38" s="125"/>
      <c r="X38" s="125"/>
      <c r="Y38" s="125"/>
      <c r="Z38" s="126"/>
      <c r="AA38" s="126"/>
      <c r="AB38" s="125"/>
      <c r="AC38" s="125"/>
      <c r="AD38" s="125"/>
      <c r="AE38" s="126"/>
      <c r="AF38" s="126"/>
      <c r="AG38" s="126"/>
      <c r="AH38" s="126"/>
      <c r="AI38" s="125"/>
      <c r="AJ38" s="125"/>
      <c r="AK38" s="125"/>
      <c r="AL38" s="126"/>
      <c r="AM38" s="85">
        <f t="shared" si="3"/>
        <v>0</v>
      </c>
      <c r="AN38" s="33"/>
    </row>
    <row r="39" spans="2:40" ht="15.75" customHeight="1" x14ac:dyDescent="0.2">
      <c r="B39" s="19"/>
      <c r="C39" s="294"/>
      <c r="D39" s="372" t="s">
        <v>3</v>
      </c>
      <c r="E39" s="373"/>
      <c r="F39" s="373"/>
      <c r="G39" s="402"/>
      <c r="H39" s="129"/>
      <c r="I39" s="129"/>
      <c r="J39" s="129"/>
      <c r="K39" s="129"/>
      <c r="L39" s="130"/>
      <c r="M39" s="130"/>
      <c r="N39" s="129"/>
      <c r="O39" s="129"/>
      <c r="P39" s="129"/>
      <c r="Q39" s="129"/>
      <c r="R39" s="129"/>
      <c r="S39" s="130"/>
      <c r="T39" s="130"/>
      <c r="U39" s="129"/>
      <c r="V39" s="129"/>
      <c r="W39" s="129"/>
      <c r="X39" s="129"/>
      <c r="Y39" s="129"/>
      <c r="Z39" s="130"/>
      <c r="AA39" s="130"/>
      <c r="AB39" s="129"/>
      <c r="AC39" s="129"/>
      <c r="AD39" s="129"/>
      <c r="AE39" s="130"/>
      <c r="AF39" s="130"/>
      <c r="AG39" s="130"/>
      <c r="AH39" s="130"/>
      <c r="AI39" s="129"/>
      <c r="AJ39" s="129"/>
      <c r="AK39" s="129"/>
      <c r="AL39" s="130"/>
      <c r="AM39" s="84">
        <f t="shared" si="3"/>
        <v>0</v>
      </c>
      <c r="AN39" s="33"/>
    </row>
    <row r="40" spans="2:40" ht="15.75" customHeight="1" x14ac:dyDescent="0.2">
      <c r="B40" s="19"/>
      <c r="C40" s="294"/>
      <c r="D40" s="369" t="s">
        <v>22</v>
      </c>
      <c r="E40" s="370"/>
      <c r="F40" s="370"/>
      <c r="G40" s="401"/>
      <c r="H40" s="125"/>
      <c r="I40" s="125"/>
      <c r="J40" s="125"/>
      <c r="K40" s="125"/>
      <c r="L40" s="126"/>
      <c r="M40" s="126"/>
      <c r="N40" s="125"/>
      <c r="O40" s="125"/>
      <c r="P40" s="125"/>
      <c r="Q40" s="125"/>
      <c r="R40" s="125"/>
      <c r="S40" s="126"/>
      <c r="T40" s="126"/>
      <c r="U40" s="125"/>
      <c r="V40" s="125"/>
      <c r="W40" s="125"/>
      <c r="X40" s="125"/>
      <c r="Y40" s="125"/>
      <c r="Z40" s="126"/>
      <c r="AA40" s="126"/>
      <c r="AB40" s="125"/>
      <c r="AC40" s="125"/>
      <c r="AD40" s="125"/>
      <c r="AE40" s="126"/>
      <c r="AF40" s="126"/>
      <c r="AG40" s="126"/>
      <c r="AH40" s="126"/>
      <c r="AI40" s="125"/>
      <c r="AJ40" s="125"/>
      <c r="AK40" s="125"/>
      <c r="AL40" s="126"/>
      <c r="AM40" s="85">
        <f t="shared" si="3"/>
        <v>0</v>
      </c>
      <c r="AN40" s="33"/>
    </row>
    <row r="41" spans="2:40" ht="15.75" customHeight="1" thickBot="1" x14ac:dyDescent="0.25">
      <c r="B41" s="19"/>
      <c r="C41" s="295"/>
      <c r="D41" s="375" t="s">
        <v>5</v>
      </c>
      <c r="E41" s="376"/>
      <c r="F41" s="376"/>
      <c r="G41" s="403"/>
      <c r="H41" s="133"/>
      <c r="I41" s="133"/>
      <c r="J41" s="133"/>
      <c r="K41" s="133"/>
      <c r="L41" s="134"/>
      <c r="M41" s="134"/>
      <c r="N41" s="133"/>
      <c r="O41" s="133"/>
      <c r="P41" s="133"/>
      <c r="Q41" s="133"/>
      <c r="R41" s="133"/>
      <c r="S41" s="134"/>
      <c r="T41" s="134"/>
      <c r="U41" s="133"/>
      <c r="V41" s="133"/>
      <c r="W41" s="133"/>
      <c r="X41" s="133"/>
      <c r="Y41" s="133"/>
      <c r="Z41" s="134"/>
      <c r="AA41" s="134"/>
      <c r="AB41" s="133"/>
      <c r="AC41" s="133"/>
      <c r="AD41" s="133"/>
      <c r="AE41" s="134"/>
      <c r="AF41" s="134"/>
      <c r="AG41" s="134"/>
      <c r="AH41" s="134"/>
      <c r="AI41" s="133"/>
      <c r="AJ41" s="133"/>
      <c r="AK41" s="133"/>
      <c r="AL41" s="134"/>
      <c r="AM41" s="86">
        <f t="shared" si="3"/>
        <v>0</v>
      </c>
      <c r="AN41" s="33"/>
    </row>
    <row r="42" spans="2:40" x14ac:dyDescent="0.2">
      <c r="B42" s="19"/>
      <c r="C42" s="10"/>
      <c r="D42" s="10"/>
      <c r="E42" s="317" t="s">
        <v>30</v>
      </c>
      <c r="F42" s="318"/>
      <c r="G42" s="319"/>
      <c r="H42" s="87">
        <f>SUM(H35:H41)</f>
        <v>0</v>
      </c>
      <c r="I42" s="88">
        <f t="shared" ref="I42:AL42" si="4">SUM(I35:I41)</f>
        <v>0</v>
      </c>
      <c r="J42" s="88">
        <f t="shared" si="4"/>
        <v>0</v>
      </c>
      <c r="K42" s="88">
        <f t="shared" si="4"/>
        <v>0</v>
      </c>
      <c r="L42" s="88">
        <f t="shared" si="4"/>
        <v>0</v>
      </c>
      <c r="M42" s="88">
        <f t="shared" si="4"/>
        <v>0</v>
      </c>
      <c r="N42" s="88">
        <f t="shared" si="4"/>
        <v>0</v>
      </c>
      <c r="O42" s="88">
        <f t="shared" si="4"/>
        <v>0</v>
      </c>
      <c r="P42" s="88">
        <f t="shared" si="4"/>
        <v>0</v>
      </c>
      <c r="Q42" s="88">
        <f t="shared" si="4"/>
        <v>0</v>
      </c>
      <c r="R42" s="88">
        <f t="shared" si="4"/>
        <v>0</v>
      </c>
      <c r="S42" s="88">
        <f t="shared" si="4"/>
        <v>0</v>
      </c>
      <c r="T42" s="88">
        <f t="shared" si="4"/>
        <v>0</v>
      </c>
      <c r="U42" s="88">
        <f t="shared" si="4"/>
        <v>0</v>
      </c>
      <c r="V42" s="88">
        <f t="shared" si="4"/>
        <v>0</v>
      </c>
      <c r="W42" s="88">
        <f t="shared" si="4"/>
        <v>0</v>
      </c>
      <c r="X42" s="88">
        <f t="shared" si="4"/>
        <v>0</v>
      </c>
      <c r="Y42" s="88">
        <f t="shared" si="4"/>
        <v>0</v>
      </c>
      <c r="Z42" s="88">
        <f t="shared" si="4"/>
        <v>0</v>
      </c>
      <c r="AA42" s="88">
        <f t="shared" si="4"/>
        <v>0</v>
      </c>
      <c r="AB42" s="88">
        <f t="shared" si="4"/>
        <v>0</v>
      </c>
      <c r="AC42" s="88">
        <f t="shared" si="4"/>
        <v>0</v>
      </c>
      <c r="AD42" s="88">
        <f t="shared" si="4"/>
        <v>0</v>
      </c>
      <c r="AE42" s="88">
        <f t="shared" si="4"/>
        <v>0</v>
      </c>
      <c r="AF42" s="88">
        <f t="shared" si="4"/>
        <v>0</v>
      </c>
      <c r="AG42" s="88">
        <f t="shared" si="4"/>
        <v>0</v>
      </c>
      <c r="AH42" s="88">
        <f t="shared" si="4"/>
        <v>0</v>
      </c>
      <c r="AI42" s="88">
        <f t="shared" si="4"/>
        <v>0</v>
      </c>
      <c r="AJ42" s="88">
        <f t="shared" si="4"/>
        <v>0</v>
      </c>
      <c r="AK42" s="88">
        <f t="shared" si="4"/>
        <v>0</v>
      </c>
      <c r="AL42" s="89">
        <f t="shared" si="4"/>
        <v>0</v>
      </c>
      <c r="AM42" s="90">
        <f t="shared" si="3"/>
        <v>0</v>
      </c>
      <c r="AN42" s="33"/>
    </row>
    <row r="43" spans="2:40" x14ac:dyDescent="0.2">
      <c r="B43" s="19"/>
      <c r="C43" s="10"/>
      <c r="D43" s="10"/>
      <c r="E43" s="320" t="s">
        <v>31</v>
      </c>
      <c r="F43" s="321"/>
      <c r="G43" s="322"/>
      <c r="H43" s="91">
        <f>H32+H35+H36</f>
        <v>0</v>
      </c>
      <c r="I43" s="92">
        <f t="shared" ref="I43:AL43" si="5">I32+I35+I36</f>
        <v>0</v>
      </c>
      <c r="J43" s="92">
        <f t="shared" si="5"/>
        <v>0</v>
      </c>
      <c r="K43" s="92">
        <f>K32+K35+K36</f>
        <v>0</v>
      </c>
      <c r="L43" s="92">
        <f t="shared" si="5"/>
        <v>0</v>
      </c>
      <c r="M43" s="92">
        <f t="shared" si="5"/>
        <v>0</v>
      </c>
      <c r="N43" s="92">
        <f t="shared" si="5"/>
        <v>0</v>
      </c>
      <c r="O43" s="92">
        <f t="shared" si="5"/>
        <v>0</v>
      </c>
      <c r="P43" s="92">
        <f t="shared" si="5"/>
        <v>0</v>
      </c>
      <c r="Q43" s="92">
        <f t="shared" si="5"/>
        <v>0</v>
      </c>
      <c r="R43" s="92">
        <f t="shared" si="5"/>
        <v>0</v>
      </c>
      <c r="S43" s="92">
        <f t="shared" si="5"/>
        <v>0</v>
      </c>
      <c r="T43" s="92">
        <f t="shared" si="5"/>
        <v>0</v>
      </c>
      <c r="U43" s="92">
        <f t="shared" si="5"/>
        <v>0</v>
      </c>
      <c r="V43" s="92">
        <f t="shared" si="5"/>
        <v>0</v>
      </c>
      <c r="W43" s="92">
        <f t="shared" si="5"/>
        <v>0</v>
      </c>
      <c r="X43" s="92">
        <f t="shared" si="5"/>
        <v>0</v>
      </c>
      <c r="Y43" s="92">
        <f t="shared" si="5"/>
        <v>0</v>
      </c>
      <c r="Z43" s="92">
        <f t="shared" si="5"/>
        <v>0</v>
      </c>
      <c r="AA43" s="92">
        <f t="shared" si="5"/>
        <v>0</v>
      </c>
      <c r="AB43" s="92">
        <f t="shared" si="5"/>
        <v>0</v>
      </c>
      <c r="AC43" s="92">
        <f t="shared" si="5"/>
        <v>0</v>
      </c>
      <c r="AD43" s="92">
        <f t="shared" si="5"/>
        <v>0</v>
      </c>
      <c r="AE43" s="92">
        <f t="shared" si="5"/>
        <v>0</v>
      </c>
      <c r="AF43" s="92">
        <f t="shared" si="5"/>
        <v>0</v>
      </c>
      <c r="AG43" s="92">
        <f t="shared" si="5"/>
        <v>0</v>
      </c>
      <c r="AH43" s="92">
        <f t="shared" si="5"/>
        <v>0</v>
      </c>
      <c r="AI43" s="92">
        <f t="shared" si="5"/>
        <v>0</v>
      </c>
      <c r="AJ43" s="92">
        <f t="shared" si="5"/>
        <v>0</v>
      </c>
      <c r="AK43" s="92">
        <f t="shared" si="5"/>
        <v>0</v>
      </c>
      <c r="AL43" s="93">
        <f t="shared" si="5"/>
        <v>0</v>
      </c>
      <c r="AM43" s="94">
        <f>SUM(H43:AL43)</f>
        <v>0</v>
      </c>
      <c r="AN43" s="33"/>
    </row>
    <row r="44" spans="2:40" ht="13.5" thickBot="1" x14ac:dyDescent="0.25">
      <c r="B44" s="19"/>
      <c r="C44" s="10"/>
      <c r="D44" s="1"/>
      <c r="E44" s="323" t="s">
        <v>32</v>
      </c>
      <c r="F44" s="324"/>
      <c r="G44" s="325"/>
      <c r="H44" s="95">
        <f>SUM(H37:H41)</f>
        <v>0</v>
      </c>
      <c r="I44" s="96">
        <f t="shared" ref="I44:AL44" si="6">SUM(I37:I41)</f>
        <v>0</v>
      </c>
      <c r="J44" s="96">
        <f t="shared" si="6"/>
        <v>0</v>
      </c>
      <c r="K44" s="96">
        <f t="shared" si="6"/>
        <v>0</v>
      </c>
      <c r="L44" s="96">
        <f t="shared" si="6"/>
        <v>0</v>
      </c>
      <c r="M44" s="96">
        <f t="shared" si="6"/>
        <v>0</v>
      </c>
      <c r="N44" s="96">
        <f t="shared" si="6"/>
        <v>0</v>
      </c>
      <c r="O44" s="96">
        <f t="shared" si="6"/>
        <v>0</v>
      </c>
      <c r="P44" s="96">
        <f t="shared" si="6"/>
        <v>0</v>
      </c>
      <c r="Q44" s="96">
        <f t="shared" si="6"/>
        <v>0</v>
      </c>
      <c r="R44" s="96">
        <f t="shared" si="6"/>
        <v>0</v>
      </c>
      <c r="S44" s="96">
        <f t="shared" si="6"/>
        <v>0</v>
      </c>
      <c r="T44" s="96">
        <f t="shared" si="6"/>
        <v>0</v>
      </c>
      <c r="U44" s="96">
        <f t="shared" si="6"/>
        <v>0</v>
      </c>
      <c r="V44" s="96">
        <f t="shared" si="6"/>
        <v>0</v>
      </c>
      <c r="W44" s="96">
        <f t="shared" si="6"/>
        <v>0</v>
      </c>
      <c r="X44" s="96">
        <f t="shared" si="6"/>
        <v>0</v>
      </c>
      <c r="Y44" s="96">
        <f t="shared" si="6"/>
        <v>0</v>
      </c>
      <c r="Z44" s="96">
        <f t="shared" si="6"/>
        <v>0</v>
      </c>
      <c r="AA44" s="96">
        <f t="shared" si="6"/>
        <v>0</v>
      </c>
      <c r="AB44" s="96">
        <f t="shared" si="6"/>
        <v>0</v>
      </c>
      <c r="AC44" s="96">
        <f t="shared" si="6"/>
        <v>0</v>
      </c>
      <c r="AD44" s="96">
        <f t="shared" si="6"/>
        <v>0</v>
      </c>
      <c r="AE44" s="96">
        <f t="shared" si="6"/>
        <v>0</v>
      </c>
      <c r="AF44" s="96">
        <f t="shared" si="6"/>
        <v>0</v>
      </c>
      <c r="AG44" s="96">
        <f t="shared" si="6"/>
        <v>0</v>
      </c>
      <c r="AH44" s="96">
        <f t="shared" si="6"/>
        <v>0</v>
      </c>
      <c r="AI44" s="96">
        <f t="shared" si="6"/>
        <v>0</v>
      </c>
      <c r="AJ44" s="96">
        <f t="shared" si="6"/>
        <v>0</v>
      </c>
      <c r="AK44" s="96">
        <f t="shared" si="6"/>
        <v>0</v>
      </c>
      <c r="AL44" s="97">
        <f t="shared" si="6"/>
        <v>0</v>
      </c>
      <c r="AM44" s="98">
        <f t="shared" si="3"/>
        <v>0</v>
      </c>
      <c r="AN44" s="33"/>
    </row>
    <row r="45" spans="2:40" x14ac:dyDescent="0.2">
      <c r="B45" s="19"/>
      <c r="C45" s="10"/>
      <c r="D45" s="10"/>
      <c r="E45" s="22"/>
      <c r="F45" s="22"/>
      <c r="G45" s="22"/>
      <c r="H45" s="1"/>
      <c r="I45" s="22"/>
      <c r="J45" s="22"/>
      <c r="K45" s="2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33"/>
    </row>
    <row r="46" spans="2:40" x14ac:dyDescent="0.2">
      <c r="B46" s="19"/>
      <c r="C46" s="10"/>
      <c r="D46" s="10"/>
      <c r="E46" s="22"/>
      <c r="F46" s="22"/>
      <c r="G46" s="22"/>
      <c r="H46" s="1"/>
      <c r="I46" s="22"/>
      <c r="J46" s="22"/>
      <c r="K46" s="2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33"/>
    </row>
    <row r="47" spans="2:40" x14ac:dyDescent="0.2">
      <c r="B47" s="19"/>
      <c r="C47" s="10"/>
      <c r="D47" s="10"/>
      <c r="E47" s="22"/>
      <c r="F47" s="22"/>
      <c r="G47" s="22"/>
      <c r="H47" s="1"/>
      <c r="I47" s="22"/>
      <c r="J47" s="22"/>
      <c r="K47" s="2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33"/>
    </row>
    <row r="48" spans="2:40" ht="15" x14ac:dyDescent="0.25">
      <c r="B48" s="19"/>
      <c r="C48" s="10"/>
      <c r="D48" s="23"/>
      <c r="E48" s="1"/>
      <c r="F48" s="1"/>
      <c r="G48" s="1"/>
      <c r="H48" s="23"/>
      <c r="I48" s="23"/>
      <c r="J48" s="23"/>
      <c r="K48" s="23"/>
      <c r="L48" s="23"/>
      <c r="M48" s="23"/>
      <c r="N48" s="23"/>
      <c r="O48" s="23"/>
      <c r="P48" s="23"/>
      <c r="Q48" s="10"/>
      <c r="R48" s="10"/>
      <c r="S48" s="209" t="s">
        <v>83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33"/>
    </row>
    <row r="49" spans="2:40" x14ac:dyDescent="0.2">
      <c r="B49" s="19"/>
      <c r="C49" s="10"/>
      <c r="D49" s="10"/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33"/>
    </row>
    <row r="50" spans="2:40" ht="13.5" thickBot="1" x14ac:dyDescent="0.25">
      <c r="B50" s="19"/>
      <c r="C50" s="10"/>
      <c r="D50" s="24"/>
      <c r="E50" s="24"/>
      <c r="F50" s="24"/>
      <c r="G50" s="24"/>
      <c r="H50" s="10"/>
      <c r="I50" s="10"/>
      <c r="J50" s="24"/>
      <c r="K50" s="24"/>
      <c r="L50" s="24"/>
      <c r="M50" s="24"/>
      <c r="N50" s="24"/>
      <c r="O50" s="24"/>
      <c r="P50" s="10"/>
      <c r="Q50" s="10"/>
      <c r="R50" s="10"/>
      <c r="S50" s="335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7"/>
      <c r="AN50" s="33"/>
    </row>
    <row r="51" spans="2:40" x14ac:dyDescent="0.2">
      <c r="B51" s="19"/>
      <c r="C51" s="10"/>
      <c r="D51" s="17" t="s">
        <v>23</v>
      </c>
      <c r="E51" s="17"/>
      <c r="F51" s="10"/>
      <c r="G51" s="10"/>
      <c r="H51" s="10"/>
      <c r="I51" s="10"/>
      <c r="J51" s="17" t="s">
        <v>24</v>
      </c>
      <c r="K51" s="12"/>
      <c r="L51" s="10"/>
      <c r="M51" s="10"/>
      <c r="N51" s="10"/>
      <c r="O51" s="10"/>
      <c r="P51" s="10"/>
      <c r="Q51" s="10"/>
      <c r="R51" s="10"/>
      <c r="S51" s="338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  <c r="AN51" s="33"/>
    </row>
    <row r="52" spans="2:40" x14ac:dyDescent="0.2"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338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  <c r="AN52" s="33"/>
    </row>
    <row r="53" spans="2:40" x14ac:dyDescent="0.2"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38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33"/>
    </row>
    <row r="54" spans="2:40" x14ac:dyDescent="0.2"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38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40"/>
      <c r="AN54" s="33"/>
    </row>
    <row r="55" spans="2:40" x14ac:dyDescent="0.2"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38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  <c r="AN55" s="33"/>
    </row>
    <row r="56" spans="2:40" ht="13.5" thickBot="1" x14ac:dyDescent="0.25">
      <c r="B56" s="19"/>
      <c r="C56" s="10"/>
      <c r="D56" s="24"/>
      <c r="E56" s="24"/>
      <c r="F56" s="24"/>
      <c r="G56" s="24"/>
      <c r="H56" s="10"/>
      <c r="I56" s="10"/>
      <c r="J56" s="24"/>
      <c r="K56" s="24"/>
      <c r="L56" s="24"/>
      <c r="M56" s="24"/>
      <c r="N56" s="24"/>
      <c r="O56" s="24"/>
      <c r="P56" s="10"/>
      <c r="Q56" s="10"/>
      <c r="R56" s="10"/>
      <c r="S56" s="338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40"/>
      <c r="AN56" s="33"/>
    </row>
    <row r="57" spans="2:40" x14ac:dyDescent="0.2">
      <c r="B57" s="19"/>
      <c r="C57" s="10"/>
      <c r="D57" s="17" t="s">
        <v>25</v>
      </c>
      <c r="E57" s="17"/>
      <c r="F57" s="10"/>
      <c r="G57" s="10"/>
      <c r="H57" s="10"/>
      <c r="I57" s="10"/>
      <c r="J57" s="17" t="s">
        <v>25</v>
      </c>
      <c r="K57" s="10"/>
      <c r="L57" s="10"/>
      <c r="M57" s="10"/>
      <c r="N57" s="10"/>
      <c r="O57" s="10"/>
      <c r="P57" s="10"/>
      <c r="Q57" s="10"/>
      <c r="R57" s="10"/>
      <c r="S57" s="338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33"/>
    </row>
    <row r="58" spans="2:40" x14ac:dyDescent="0.2"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41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33"/>
    </row>
    <row r="59" spans="2:40" x14ac:dyDescent="0.2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7"/>
    </row>
    <row r="60" spans="2:40" x14ac:dyDescent="0.2"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7"/>
    </row>
    <row r="61" spans="2:40" x14ac:dyDescent="0.2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</row>
  </sheetData>
  <sheetProtection sheet="1" objects="1" scenarios="1"/>
  <mergeCells count="73">
    <mergeCell ref="E42:G42"/>
    <mergeCell ref="E43:G43"/>
    <mergeCell ref="E44:G44"/>
    <mergeCell ref="C35:C41"/>
    <mergeCell ref="D35:G35"/>
    <mergeCell ref="D36:G36"/>
    <mergeCell ref="D37:G37"/>
    <mergeCell ref="D38:G38"/>
    <mergeCell ref="D39:G39"/>
    <mergeCell ref="D40:G40"/>
    <mergeCell ref="D41:G41"/>
    <mergeCell ref="AJ19:AJ21"/>
    <mergeCell ref="AK19:AK21"/>
    <mergeCell ref="AL19:AL21"/>
    <mergeCell ref="S19:S21"/>
    <mergeCell ref="T19:T21"/>
    <mergeCell ref="U19:U21"/>
    <mergeCell ref="V19:V21"/>
    <mergeCell ref="AA19:AA21"/>
    <mergeCell ref="AB19:AB21"/>
    <mergeCell ref="D28:E28"/>
    <mergeCell ref="AI19:AI21"/>
    <mergeCell ref="F28:G28"/>
    <mergeCell ref="D29:E29"/>
    <mergeCell ref="F29:G29"/>
    <mergeCell ref="C19:C31"/>
    <mergeCell ref="H19:H21"/>
    <mergeCell ref="I19:I21"/>
    <mergeCell ref="D19:E21"/>
    <mergeCell ref="Z19:Z21"/>
    <mergeCell ref="F19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:H4"/>
    <mergeCell ref="H8:O8"/>
    <mergeCell ref="H12:O12"/>
    <mergeCell ref="H14:O14"/>
    <mergeCell ref="AM19:AM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Q19:Q21"/>
    <mergeCell ref="R19:R21"/>
    <mergeCell ref="H16:O16"/>
    <mergeCell ref="S50:AM58"/>
    <mergeCell ref="E32:G32"/>
    <mergeCell ref="K19:K21"/>
    <mergeCell ref="L19:L21"/>
    <mergeCell ref="M19:M21"/>
    <mergeCell ref="N19:N21"/>
    <mergeCell ref="O19:O21"/>
    <mergeCell ref="P19:P21"/>
    <mergeCell ref="J19:J21"/>
    <mergeCell ref="D30:E30"/>
    <mergeCell ref="F30:G30"/>
    <mergeCell ref="D31:E31"/>
    <mergeCell ref="F31:G31"/>
    <mergeCell ref="D27:E27"/>
    <mergeCell ref="F27:G27"/>
  </mergeCells>
  <hyperlinks>
    <hyperlink ref="D3:H4" location="'Summary annual time 2018'!A1" display="'Summary annual time 2018'!A1"/>
  </hyperlinks>
  <pageMargins left="0.7" right="0.7" top="0.75" bottom="0.75" header="0.3" footer="0.3"/>
  <pageSetup paperSize="9" scale="54" orientation="landscape" horizontalDpi="1200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7"/>
    </sheetView>
  </sheetViews>
  <sheetFormatPr defaultRowHeight="12.75" x14ac:dyDescent="0.2"/>
  <cols>
    <col min="1" max="1" width="11.140625" customWidth="1"/>
  </cols>
  <sheetData>
    <row r="1" spans="1:4" x14ac:dyDescent="0.2">
      <c r="A1" t="s">
        <v>47</v>
      </c>
      <c r="B1" t="s">
        <v>28</v>
      </c>
      <c r="C1" t="s">
        <v>48</v>
      </c>
      <c r="D1" t="s">
        <v>52</v>
      </c>
    </row>
    <row r="2" spans="1:4" x14ac:dyDescent="0.2">
      <c r="A2">
        <v>0</v>
      </c>
      <c r="B2">
        <v>0</v>
      </c>
      <c r="C2" s="199">
        <v>43132</v>
      </c>
      <c r="D2">
        <v>0</v>
      </c>
    </row>
    <row r="3" spans="1:4" x14ac:dyDescent="0.2">
      <c r="A3">
        <v>0</v>
      </c>
      <c r="B3">
        <v>0</v>
      </c>
      <c r="C3" s="199">
        <v>43132</v>
      </c>
      <c r="D3">
        <v>0</v>
      </c>
    </row>
    <row r="4" spans="1:4" x14ac:dyDescent="0.2">
      <c r="A4">
        <v>0</v>
      </c>
      <c r="B4">
        <v>0</v>
      </c>
      <c r="C4" s="199">
        <v>43132</v>
      </c>
      <c r="D4">
        <v>0</v>
      </c>
    </row>
    <row r="5" spans="1:4" x14ac:dyDescent="0.2">
      <c r="A5">
        <v>0</v>
      </c>
      <c r="B5">
        <v>0</v>
      </c>
      <c r="C5" s="199">
        <v>43132</v>
      </c>
      <c r="D5">
        <v>0</v>
      </c>
    </row>
    <row r="6" spans="1:4" x14ac:dyDescent="0.2">
      <c r="A6">
        <v>0</v>
      </c>
      <c r="B6">
        <v>0</v>
      </c>
      <c r="C6" s="199">
        <v>43132</v>
      </c>
      <c r="D6">
        <v>0</v>
      </c>
    </row>
    <row r="7" spans="1:4" x14ac:dyDescent="0.2">
      <c r="A7">
        <v>0</v>
      </c>
      <c r="B7">
        <v>0</v>
      </c>
      <c r="C7" s="199">
        <v>43132</v>
      </c>
      <c r="D7"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workbookViewId="0">
      <selection activeCell="D28" sqref="D28:E28"/>
    </sheetView>
  </sheetViews>
  <sheetFormatPr defaultRowHeight="12.75" x14ac:dyDescent="0.2"/>
  <cols>
    <col min="1" max="1" width="39.28515625" bestFit="1" customWidth="1"/>
    <col min="2" max="2" width="17.85546875" customWidth="1"/>
    <col min="3" max="3" width="5.85546875" bestFit="1" customWidth="1"/>
    <col min="4" max="4" width="6.5703125" bestFit="1" customWidth="1"/>
    <col min="5" max="5" width="12.140625" bestFit="1" customWidth="1"/>
  </cols>
  <sheetData>
    <row r="3" spans="1:5" x14ac:dyDescent="0.2">
      <c r="A3" s="190" t="s">
        <v>55</v>
      </c>
      <c r="B3" s="190" t="s">
        <v>56</v>
      </c>
    </row>
    <row r="4" spans="1:5" x14ac:dyDescent="0.2">
      <c r="B4" t="s">
        <v>57</v>
      </c>
      <c r="C4" t="s">
        <v>58</v>
      </c>
      <c r="D4" t="s">
        <v>59</v>
      </c>
      <c r="E4" t="s">
        <v>54</v>
      </c>
    </row>
    <row r="5" spans="1:5" x14ac:dyDescent="0.2">
      <c r="A5" s="190" t="s">
        <v>53</v>
      </c>
    </row>
    <row r="6" spans="1:5" x14ac:dyDescent="0.2">
      <c r="A6" s="191" t="s">
        <v>50</v>
      </c>
      <c r="B6" s="193">
        <v>21</v>
      </c>
      <c r="C6" s="193">
        <v>0</v>
      </c>
      <c r="D6" s="193">
        <v>0</v>
      </c>
      <c r="E6" s="193">
        <v>21</v>
      </c>
    </row>
    <row r="7" spans="1:5" x14ac:dyDescent="0.2">
      <c r="A7" s="192">
        <v>1</v>
      </c>
      <c r="B7" s="193">
        <v>21</v>
      </c>
      <c r="C7" s="193">
        <v>0</v>
      </c>
      <c r="D7" s="193">
        <v>0</v>
      </c>
      <c r="E7" s="193">
        <v>21</v>
      </c>
    </row>
    <row r="8" spans="1:5" x14ac:dyDescent="0.2">
      <c r="A8" s="191" t="s">
        <v>49</v>
      </c>
      <c r="B8" s="193">
        <v>43</v>
      </c>
      <c r="C8" s="193">
        <v>0</v>
      </c>
      <c r="D8" s="193">
        <v>0</v>
      </c>
      <c r="E8" s="193">
        <v>43</v>
      </c>
    </row>
    <row r="9" spans="1:5" x14ac:dyDescent="0.2">
      <c r="A9" s="192">
        <v>2</v>
      </c>
      <c r="B9" s="193">
        <v>12</v>
      </c>
      <c r="C9" s="193">
        <v>0</v>
      </c>
      <c r="D9" s="193">
        <v>0</v>
      </c>
      <c r="E9" s="193">
        <v>12</v>
      </c>
    </row>
    <row r="10" spans="1:5" x14ac:dyDescent="0.2">
      <c r="A10" s="192">
        <v>4</v>
      </c>
      <c r="B10" s="193">
        <v>31</v>
      </c>
      <c r="C10" s="193">
        <v>0</v>
      </c>
      <c r="D10" s="193">
        <v>0</v>
      </c>
      <c r="E10" s="193">
        <v>31</v>
      </c>
    </row>
    <row r="11" spans="1:5" x14ac:dyDescent="0.2">
      <c r="A11" s="191" t="s">
        <v>51</v>
      </c>
      <c r="B11" s="193">
        <v>11</v>
      </c>
      <c r="C11" s="193">
        <v>0</v>
      </c>
      <c r="D11" s="193">
        <v>0</v>
      </c>
      <c r="E11" s="193">
        <v>11</v>
      </c>
    </row>
    <row r="12" spans="1:5" x14ac:dyDescent="0.2">
      <c r="A12" s="192">
        <v>3</v>
      </c>
      <c r="B12" s="193">
        <v>11</v>
      </c>
      <c r="C12" s="193">
        <v>0</v>
      </c>
      <c r="D12" s="193">
        <v>0</v>
      </c>
      <c r="E12" s="193">
        <v>11</v>
      </c>
    </row>
    <row r="13" spans="1:5" x14ac:dyDescent="0.2">
      <c r="A13" s="191" t="s">
        <v>26</v>
      </c>
      <c r="B13" s="193">
        <v>90</v>
      </c>
      <c r="C13" s="193">
        <v>90</v>
      </c>
      <c r="D13" s="193">
        <v>0</v>
      </c>
      <c r="E13" s="193">
        <v>180</v>
      </c>
    </row>
    <row r="14" spans="1:5" x14ac:dyDescent="0.2">
      <c r="A14" s="192" t="s">
        <v>22</v>
      </c>
      <c r="B14" s="193">
        <v>8</v>
      </c>
      <c r="C14" s="193">
        <v>8</v>
      </c>
      <c r="D14" s="193">
        <v>0</v>
      </c>
      <c r="E14" s="193">
        <v>16</v>
      </c>
    </row>
    <row r="15" spans="1:5" x14ac:dyDescent="0.2">
      <c r="A15" s="192" t="s">
        <v>5</v>
      </c>
      <c r="B15" s="193">
        <v>0</v>
      </c>
      <c r="C15" s="193">
        <v>0</v>
      </c>
      <c r="D15" s="193"/>
      <c r="E15" s="193">
        <v>0</v>
      </c>
    </row>
    <row r="16" spans="1:5" x14ac:dyDescent="0.2">
      <c r="A16" s="192" t="s">
        <v>35</v>
      </c>
      <c r="B16" s="193">
        <v>2</v>
      </c>
      <c r="C16" s="193">
        <v>2</v>
      </c>
      <c r="D16" s="193">
        <v>0</v>
      </c>
      <c r="E16" s="193">
        <v>4</v>
      </c>
    </row>
    <row r="17" spans="1:5" x14ac:dyDescent="0.2">
      <c r="A17" s="192" t="s">
        <v>20</v>
      </c>
      <c r="B17" s="193">
        <v>6</v>
      </c>
      <c r="C17" s="193">
        <v>6</v>
      </c>
      <c r="D17" s="193">
        <v>0</v>
      </c>
      <c r="E17" s="193">
        <v>12</v>
      </c>
    </row>
    <row r="18" spans="1:5" x14ac:dyDescent="0.2">
      <c r="A18" s="192" t="s">
        <v>3</v>
      </c>
      <c r="B18" s="193">
        <v>8</v>
      </c>
      <c r="C18" s="193">
        <v>8</v>
      </c>
      <c r="D18" s="193">
        <v>0</v>
      </c>
      <c r="E18" s="193">
        <v>16</v>
      </c>
    </row>
    <row r="19" spans="1:5" x14ac:dyDescent="0.2">
      <c r="A19" s="192" t="s">
        <v>2</v>
      </c>
      <c r="B19" s="193">
        <v>0</v>
      </c>
      <c r="C19" s="193">
        <v>0</v>
      </c>
      <c r="D19" s="193">
        <v>0</v>
      </c>
      <c r="E19" s="193">
        <v>0</v>
      </c>
    </row>
    <row r="20" spans="1:5" x14ac:dyDescent="0.2">
      <c r="A20" s="192" t="s">
        <v>21</v>
      </c>
      <c r="B20" s="193">
        <v>66</v>
      </c>
      <c r="C20" s="193">
        <v>66</v>
      </c>
      <c r="D20" s="193">
        <v>0</v>
      </c>
      <c r="E20" s="193">
        <v>132</v>
      </c>
    </row>
    <row r="21" spans="1:5" x14ac:dyDescent="0.2">
      <c r="A21" s="191" t="s">
        <v>54</v>
      </c>
      <c r="B21" s="193">
        <v>165</v>
      </c>
      <c r="C21" s="193">
        <v>90</v>
      </c>
      <c r="D21" s="193">
        <v>0</v>
      </c>
      <c r="E21" s="193">
        <v>255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D28" sqref="D28:E28"/>
    </sheetView>
  </sheetViews>
  <sheetFormatPr defaultRowHeight="12.75" x14ac:dyDescent="0.2"/>
  <cols>
    <col min="1" max="1" width="39.28515625" bestFit="1" customWidth="1"/>
    <col min="2" max="2" width="17.85546875" bestFit="1" customWidth="1"/>
    <col min="3" max="3" width="5.85546875" bestFit="1" customWidth="1"/>
    <col min="4" max="4" width="6.5703125" bestFit="1" customWidth="1"/>
    <col min="5" max="5" width="6" bestFit="1" customWidth="1"/>
    <col min="6" max="6" width="6.42578125" bestFit="1" customWidth="1"/>
    <col min="7" max="7" width="5.85546875" bestFit="1" customWidth="1"/>
    <col min="8" max="8" width="5.28515625" bestFit="1" customWidth="1"/>
    <col min="9" max="9" width="6.42578125" bestFit="1" customWidth="1"/>
    <col min="10" max="10" width="6.140625" bestFit="1" customWidth="1"/>
    <col min="11" max="11" width="5.7109375" bestFit="1" customWidth="1"/>
    <col min="12" max="13" width="6.28515625" bestFit="1" customWidth="1"/>
    <col min="14" max="14" width="12.140625" bestFit="1" customWidth="1"/>
  </cols>
  <sheetData>
    <row r="3" spans="1:14" x14ac:dyDescent="0.2">
      <c r="A3" s="190" t="s">
        <v>55</v>
      </c>
      <c r="B3" s="190" t="s">
        <v>56</v>
      </c>
    </row>
    <row r="4" spans="1:14" x14ac:dyDescent="0.2"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 t="s">
        <v>66</v>
      </c>
      <c r="L4" t="s">
        <v>67</v>
      </c>
      <c r="M4" t="s">
        <v>68</v>
      </c>
      <c r="N4" t="s">
        <v>54</v>
      </c>
    </row>
    <row r="5" spans="1:14" x14ac:dyDescent="0.2">
      <c r="A5" s="190" t="s">
        <v>53</v>
      </c>
    </row>
    <row r="6" spans="1:14" x14ac:dyDescent="0.2">
      <c r="A6" s="191" t="s">
        <v>50</v>
      </c>
      <c r="B6" s="193">
        <v>21</v>
      </c>
      <c r="C6" s="193">
        <v>0</v>
      </c>
      <c r="D6" s="193">
        <v>0</v>
      </c>
      <c r="E6" s="193">
        <v>0</v>
      </c>
      <c r="F6" s="193">
        <v>0</v>
      </c>
      <c r="G6" s="193">
        <v>0</v>
      </c>
      <c r="H6" s="193">
        <v>0</v>
      </c>
      <c r="I6" s="193">
        <v>0</v>
      </c>
      <c r="J6" s="193">
        <v>0</v>
      </c>
      <c r="K6" s="193">
        <v>0</v>
      </c>
      <c r="L6" s="193">
        <v>0</v>
      </c>
      <c r="M6" s="193">
        <v>0</v>
      </c>
      <c r="N6" s="193">
        <v>21</v>
      </c>
    </row>
    <row r="7" spans="1:14" x14ac:dyDescent="0.2">
      <c r="A7" s="192">
        <v>1</v>
      </c>
      <c r="B7" s="193">
        <v>21</v>
      </c>
      <c r="C7" s="193">
        <v>0</v>
      </c>
      <c r="D7" s="193">
        <v>0</v>
      </c>
      <c r="E7" s="193">
        <v>0</v>
      </c>
      <c r="F7" s="193">
        <v>0</v>
      </c>
      <c r="G7" s="193">
        <v>0</v>
      </c>
      <c r="H7" s="193">
        <v>0</v>
      </c>
      <c r="I7" s="193">
        <v>0</v>
      </c>
      <c r="J7" s="193">
        <v>0</v>
      </c>
      <c r="K7" s="193">
        <v>0</v>
      </c>
      <c r="L7" s="193">
        <v>0</v>
      </c>
      <c r="M7" s="193">
        <v>0</v>
      </c>
      <c r="N7" s="193">
        <v>21</v>
      </c>
    </row>
    <row r="8" spans="1:14" x14ac:dyDescent="0.2">
      <c r="A8" s="191" t="s">
        <v>49</v>
      </c>
      <c r="B8" s="193">
        <v>43</v>
      </c>
      <c r="C8" s="193">
        <v>0</v>
      </c>
      <c r="D8" s="193">
        <v>0</v>
      </c>
      <c r="E8" s="193">
        <v>0</v>
      </c>
      <c r="F8" s="193">
        <v>0</v>
      </c>
      <c r="G8" s="193">
        <v>0</v>
      </c>
      <c r="H8" s="193">
        <v>0</v>
      </c>
      <c r="I8" s="193">
        <v>0</v>
      </c>
      <c r="J8" s="193">
        <v>0</v>
      </c>
      <c r="K8" s="193">
        <v>0</v>
      </c>
      <c r="L8" s="193">
        <v>0</v>
      </c>
      <c r="M8" s="193">
        <v>0</v>
      </c>
      <c r="N8" s="193">
        <v>43</v>
      </c>
    </row>
    <row r="9" spans="1:14" x14ac:dyDescent="0.2">
      <c r="A9" s="192">
        <v>2</v>
      </c>
      <c r="B9" s="193">
        <v>12</v>
      </c>
      <c r="C9" s="193">
        <v>0</v>
      </c>
      <c r="D9" s="193">
        <v>0</v>
      </c>
      <c r="E9" s="193">
        <v>0</v>
      </c>
      <c r="F9" s="193">
        <v>0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  <c r="N9" s="193">
        <v>12</v>
      </c>
    </row>
    <row r="10" spans="1:14" x14ac:dyDescent="0.2">
      <c r="A10" s="192">
        <v>4</v>
      </c>
      <c r="B10" s="193">
        <v>31</v>
      </c>
      <c r="C10" s="193">
        <v>0</v>
      </c>
      <c r="D10" s="193">
        <v>0</v>
      </c>
      <c r="E10" s="193">
        <v>0</v>
      </c>
      <c r="F10" s="193">
        <v>0</v>
      </c>
      <c r="G10" s="193">
        <v>0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193">
        <v>31</v>
      </c>
    </row>
    <row r="11" spans="1:14" x14ac:dyDescent="0.2">
      <c r="A11" s="191" t="s">
        <v>51</v>
      </c>
      <c r="B11" s="193">
        <v>11</v>
      </c>
      <c r="C11" s="193">
        <v>0</v>
      </c>
      <c r="D11" s="193">
        <v>0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3">
        <v>11</v>
      </c>
    </row>
    <row r="12" spans="1:14" x14ac:dyDescent="0.2">
      <c r="A12" s="192">
        <v>3</v>
      </c>
      <c r="B12" s="193">
        <v>11</v>
      </c>
      <c r="C12" s="193">
        <v>0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11</v>
      </c>
    </row>
    <row r="13" spans="1:14" x14ac:dyDescent="0.2">
      <c r="A13" s="191" t="s">
        <v>26</v>
      </c>
      <c r="B13" s="193">
        <v>90</v>
      </c>
      <c r="C13" s="193">
        <v>90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38</v>
      </c>
      <c r="L13" s="193">
        <v>0</v>
      </c>
      <c r="M13" s="193">
        <v>0</v>
      </c>
      <c r="N13" s="193">
        <v>218</v>
      </c>
    </row>
    <row r="14" spans="1:14" x14ac:dyDescent="0.2">
      <c r="A14" s="192" t="s">
        <v>22</v>
      </c>
      <c r="B14" s="193">
        <v>8</v>
      </c>
      <c r="C14" s="193">
        <v>8</v>
      </c>
      <c r="D14" s="193">
        <v>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16</v>
      </c>
    </row>
    <row r="15" spans="1:14" x14ac:dyDescent="0.2">
      <c r="A15" s="192" t="s">
        <v>5</v>
      </c>
      <c r="B15" s="193">
        <v>0</v>
      </c>
      <c r="C15" s="193">
        <v>0</v>
      </c>
      <c r="D15" s="193">
        <v>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</row>
    <row r="16" spans="1:14" x14ac:dyDescent="0.2">
      <c r="A16" s="192" t="s">
        <v>35</v>
      </c>
      <c r="B16" s="193">
        <v>2</v>
      </c>
      <c r="C16" s="193">
        <v>2</v>
      </c>
      <c r="D16" s="193">
        <v>0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4</v>
      </c>
    </row>
    <row r="17" spans="1:14" x14ac:dyDescent="0.2">
      <c r="A17" s="192" t="s">
        <v>20</v>
      </c>
      <c r="B17" s="193">
        <v>6</v>
      </c>
      <c r="C17" s="193">
        <v>6</v>
      </c>
      <c r="D17" s="193">
        <v>0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12</v>
      </c>
    </row>
    <row r="18" spans="1:14" x14ac:dyDescent="0.2">
      <c r="A18" s="192" t="s">
        <v>3</v>
      </c>
      <c r="B18" s="193">
        <v>8</v>
      </c>
      <c r="C18" s="193">
        <v>8</v>
      </c>
      <c r="D18" s="193">
        <v>0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16</v>
      </c>
    </row>
    <row r="19" spans="1:14" x14ac:dyDescent="0.2">
      <c r="A19" s="192" t="s">
        <v>2</v>
      </c>
      <c r="B19" s="193">
        <v>0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38</v>
      </c>
      <c r="L19" s="193">
        <v>0</v>
      </c>
      <c r="M19" s="193">
        <v>0</v>
      </c>
      <c r="N19" s="193">
        <v>38</v>
      </c>
    </row>
    <row r="20" spans="1:14" x14ac:dyDescent="0.2">
      <c r="A20" s="192" t="s">
        <v>21</v>
      </c>
      <c r="B20" s="193">
        <v>66</v>
      </c>
      <c r="C20" s="193">
        <v>66</v>
      </c>
      <c r="D20" s="193">
        <v>0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132</v>
      </c>
    </row>
    <row r="21" spans="1:14" x14ac:dyDescent="0.2">
      <c r="A21" s="191" t="s">
        <v>54</v>
      </c>
      <c r="B21" s="193">
        <v>165</v>
      </c>
      <c r="C21" s="193">
        <v>90</v>
      </c>
      <c r="D21" s="193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38</v>
      </c>
      <c r="L21" s="193">
        <v>0</v>
      </c>
      <c r="M21" s="193">
        <v>0</v>
      </c>
      <c r="N21" s="193">
        <v>293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2"/>
  <sheetViews>
    <sheetView workbookViewId="0">
      <selection activeCell="D28" sqref="D28:E28"/>
    </sheetView>
  </sheetViews>
  <sheetFormatPr defaultRowHeight="12.75" x14ac:dyDescent="0.2"/>
  <cols>
    <col min="1" max="1" width="26.42578125" bestFit="1" customWidth="1"/>
  </cols>
  <sheetData>
    <row r="3" spans="1:1" x14ac:dyDescent="0.2">
      <c r="A3" s="190" t="s">
        <v>53</v>
      </c>
    </row>
    <row r="4" spans="1:1" x14ac:dyDescent="0.2">
      <c r="A4" s="191">
        <v>0</v>
      </c>
    </row>
    <row r="5" spans="1:1" x14ac:dyDescent="0.2">
      <c r="A5" s="191" t="s">
        <v>73</v>
      </c>
    </row>
    <row r="6" spans="1:1" x14ac:dyDescent="0.2">
      <c r="A6" s="191" t="s">
        <v>50</v>
      </c>
    </row>
    <row r="7" spans="1:1" x14ac:dyDescent="0.2">
      <c r="A7" s="191" t="s">
        <v>49</v>
      </c>
    </row>
    <row r="8" spans="1:1" x14ac:dyDescent="0.2">
      <c r="A8" s="191" t="s">
        <v>74</v>
      </c>
    </row>
    <row r="9" spans="1:1" x14ac:dyDescent="0.2">
      <c r="A9" s="191" t="s">
        <v>26</v>
      </c>
    </row>
    <row r="10" spans="1:1" x14ac:dyDescent="0.2">
      <c r="A10" s="191" t="s">
        <v>51</v>
      </c>
    </row>
    <row r="11" spans="1:1" x14ac:dyDescent="0.2">
      <c r="A11" s="191" t="s">
        <v>75</v>
      </c>
    </row>
    <row r="12" spans="1:1" x14ac:dyDescent="0.2">
      <c r="A12" s="191" t="s">
        <v>54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opLeftCell="A92" workbookViewId="0">
      <selection activeCell="A111" sqref="A111"/>
    </sheetView>
  </sheetViews>
  <sheetFormatPr defaultRowHeight="12.75" x14ac:dyDescent="0.2"/>
  <cols>
    <col min="1" max="1" width="26.42578125" bestFit="1" customWidth="1"/>
    <col min="2" max="2" width="14.5703125" bestFit="1" customWidth="1"/>
  </cols>
  <sheetData>
    <row r="1" spans="1:4" x14ac:dyDescent="0.2">
      <c r="A1" s="188" t="s">
        <v>47</v>
      </c>
      <c r="B1" s="188" t="s">
        <v>28</v>
      </c>
      <c r="C1" s="188" t="s">
        <v>48</v>
      </c>
      <c r="D1" s="188" t="s">
        <v>52</v>
      </c>
    </row>
    <row r="2" spans="1:4" x14ac:dyDescent="0.2">
      <c r="A2" s="200" t="str">
        <f>IF(jan!D22&gt;0,jan!D22,"")</f>
        <v>ABC</v>
      </c>
      <c r="B2">
        <f>jan!F22</f>
        <v>1</v>
      </c>
      <c r="C2" s="187">
        <f>jan!$H$16</f>
        <v>43831</v>
      </c>
      <c r="D2">
        <f>jan!AM22</f>
        <v>8</v>
      </c>
    </row>
    <row r="3" spans="1:4" x14ac:dyDescent="0.2">
      <c r="A3" s="200" t="str">
        <f>IF(jan!D23&gt;0,jan!D23,"")</f>
        <v>ABC</v>
      </c>
      <c r="B3">
        <f>jan!F23</f>
        <v>2</v>
      </c>
      <c r="C3" s="187">
        <f>jan!$H$16</f>
        <v>43831</v>
      </c>
      <c r="D3">
        <f>jan!AM23</f>
        <v>8</v>
      </c>
    </row>
    <row r="4" spans="1:4" x14ac:dyDescent="0.2">
      <c r="A4" s="200" t="str">
        <f>IF(jan!D24&gt;0,jan!D24,"")</f>
        <v>ABC</v>
      </c>
      <c r="B4">
        <f>jan!F24</f>
        <v>3</v>
      </c>
      <c r="C4" s="187">
        <f>jan!$H$16</f>
        <v>43831</v>
      </c>
      <c r="D4">
        <f>jan!AM24</f>
        <v>8</v>
      </c>
    </row>
    <row r="5" spans="1:4" x14ac:dyDescent="0.2">
      <c r="A5" s="200" t="str">
        <f>IF(jan!D25&gt;0,jan!D25,"")</f>
        <v>CBA</v>
      </c>
      <c r="B5">
        <f>jan!F25</f>
        <v>1</v>
      </c>
      <c r="C5" s="187">
        <f>jan!$H$16</f>
        <v>43831</v>
      </c>
      <c r="D5">
        <f>jan!AM25</f>
        <v>8</v>
      </c>
    </row>
    <row r="6" spans="1:4" x14ac:dyDescent="0.2">
      <c r="A6" s="200" t="str">
        <f>IF(jan!D26&gt;0,jan!D26,"")</f>
        <v>CBA</v>
      </c>
      <c r="B6">
        <f>jan!F26</f>
        <v>2</v>
      </c>
      <c r="C6" s="187">
        <f>jan!$H$16</f>
        <v>43831</v>
      </c>
      <c r="D6">
        <f>jan!AM26</f>
        <v>8</v>
      </c>
    </row>
    <row r="7" spans="1:4" x14ac:dyDescent="0.2">
      <c r="A7" s="200" t="str">
        <f>IF(jan!D27&gt;0,jan!D27,"")</f>
        <v/>
      </c>
      <c r="B7">
        <f>jan!F27</f>
        <v>0</v>
      </c>
      <c r="C7" s="187">
        <f>jan!$H$16</f>
        <v>43831</v>
      </c>
      <c r="D7">
        <f>jan!AM27</f>
        <v>0</v>
      </c>
    </row>
    <row r="8" spans="1:4" x14ac:dyDescent="0.2">
      <c r="A8" s="200" t="str">
        <f>IF(jan!D28&gt;0,jan!D28,"")</f>
        <v/>
      </c>
      <c r="B8">
        <f>jan!F28</f>
        <v>0</v>
      </c>
      <c r="C8" s="187">
        <f>jan!$H$16</f>
        <v>43831</v>
      </c>
      <c r="D8">
        <f>jan!AM28</f>
        <v>0</v>
      </c>
    </row>
    <row r="9" spans="1:4" x14ac:dyDescent="0.2">
      <c r="A9" s="200" t="str">
        <f>IF(jan!D29&gt;0,jan!D29,"")</f>
        <v/>
      </c>
      <c r="B9">
        <f>jan!F29</f>
        <v>0</v>
      </c>
      <c r="C9" s="187">
        <f>jan!$H$16</f>
        <v>43831</v>
      </c>
      <c r="D9">
        <f>jan!AM29</f>
        <v>0</v>
      </c>
    </row>
    <row r="10" spans="1:4" x14ac:dyDescent="0.2">
      <c r="A10" s="200" t="str">
        <f>IF(jan!D30&gt;0,jan!D30,"")</f>
        <v/>
      </c>
      <c r="B10">
        <f>jan!F30</f>
        <v>0</v>
      </c>
      <c r="C10" s="187">
        <f>jan!$H$16</f>
        <v>43831</v>
      </c>
      <c r="D10">
        <f>jan!AM30</f>
        <v>0</v>
      </c>
    </row>
    <row r="11" spans="1:4" x14ac:dyDescent="0.2">
      <c r="A11" s="200" t="str">
        <f>IF(jan!D31&gt;0,jan!D31,"")</f>
        <v/>
      </c>
      <c r="B11">
        <f>jan!F31</f>
        <v>0</v>
      </c>
      <c r="C11" s="187">
        <f>jan!$H$16</f>
        <v>43831</v>
      </c>
      <c r="D11">
        <f>jan!AM31</f>
        <v>0</v>
      </c>
    </row>
    <row r="12" spans="1:4" x14ac:dyDescent="0.2">
      <c r="A12" s="200" t="str">
        <f>IF(feb!D22&gt;0,feb!D22,"")</f>
        <v/>
      </c>
      <c r="B12">
        <f>feb!F22</f>
        <v>0</v>
      </c>
      <c r="C12" s="187">
        <f>feb!$H$16</f>
        <v>43862</v>
      </c>
      <c r="D12">
        <f>feb!AM22</f>
        <v>0</v>
      </c>
    </row>
    <row r="13" spans="1:4" x14ac:dyDescent="0.2">
      <c r="A13" s="200" t="str">
        <f>IF(feb!D23&gt;0,feb!D23,"")</f>
        <v/>
      </c>
      <c r="B13">
        <f>feb!F23</f>
        <v>0</v>
      </c>
      <c r="C13" s="187">
        <f>feb!$H$16</f>
        <v>43862</v>
      </c>
      <c r="D13">
        <f>feb!AM23</f>
        <v>0</v>
      </c>
    </row>
    <row r="14" spans="1:4" x14ac:dyDescent="0.2">
      <c r="A14" s="200" t="str">
        <f>IF(feb!D24&gt;0,feb!D24,"")</f>
        <v/>
      </c>
      <c r="B14">
        <f>feb!F24</f>
        <v>0</v>
      </c>
      <c r="C14" s="187">
        <f>feb!$H$16</f>
        <v>43862</v>
      </c>
      <c r="D14">
        <f>feb!AM24</f>
        <v>0</v>
      </c>
    </row>
    <row r="15" spans="1:4" x14ac:dyDescent="0.2">
      <c r="A15" s="200" t="str">
        <f>IF(feb!D25&gt;0,feb!D25,"")</f>
        <v/>
      </c>
      <c r="B15">
        <f>feb!F25</f>
        <v>0</v>
      </c>
      <c r="C15" s="187">
        <f>feb!$H$16</f>
        <v>43862</v>
      </c>
      <c r="D15">
        <f>feb!AM25</f>
        <v>0</v>
      </c>
    </row>
    <row r="16" spans="1:4" x14ac:dyDescent="0.2">
      <c r="A16" s="200" t="str">
        <f>IF(feb!D26&gt;0,feb!D26,"")</f>
        <v/>
      </c>
      <c r="B16">
        <f>feb!F26</f>
        <v>0</v>
      </c>
      <c r="C16" s="187">
        <f>feb!$H$16</f>
        <v>43862</v>
      </c>
      <c r="D16">
        <f>feb!AM26</f>
        <v>0</v>
      </c>
    </row>
    <row r="17" spans="1:4" x14ac:dyDescent="0.2">
      <c r="A17" s="200" t="str">
        <f>IF(feb!D27&gt;0,feb!D27,"")</f>
        <v/>
      </c>
      <c r="B17">
        <f>feb!F27</f>
        <v>0</v>
      </c>
      <c r="C17" s="187">
        <f>feb!$H$16</f>
        <v>43862</v>
      </c>
      <c r="D17">
        <f>feb!AM27</f>
        <v>0</v>
      </c>
    </row>
    <row r="18" spans="1:4" x14ac:dyDescent="0.2">
      <c r="A18" s="200" t="str">
        <f>IF(feb!D28&gt;0,feb!D28,"")</f>
        <v/>
      </c>
      <c r="B18">
        <f>feb!F28</f>
        <v>0</v>
      </c>
      <c r="C18" s="187">
        <f>feb!$H$16</f>
        <v>43862</v>
      </c>
      <c r="D18">
        <f>feb!AM28</f>
        <v>0</v>
      </c>
    </row>
    <row r="19" spans="1:4" x14ac:dyDescent="0.2">
      <c r="A19" s="200" t="str">
        <f>IF(feb!D29&gt;0,feb!D29,"")</f>
        <v/>
      </c>
      <c r="B19">
        <f>feb!F29</f>
        <v>0</v>
      </c>
      <c r="C19" s="187">
        <f>feb!$H$16</f>
        <v>43862</v>
      </c>
      <c r="D19">
        <f>feb!AM29</f>
        <v>0</v>
      </c>
    </row>
    <row r="20" spans="1:4" x14ac:dyDescent="0.2">
      <c r="A20" s="200" t="str">
        <f>IF(feb!D30&gt;0,feb!D30,"")</f>
        <v/>
      </c>
      <c r="B20">
        <f>feb!F30</f>
        <v>0</v>
      </c>
      <c r="C20" s="187">
        <f>feb!$H$16</f>
        <v>43862</v>
      </c>
      <c r="D20">
        <f>feb!AM30</f>
        <v>0</v>
      </c>
    </row>
    <row r="21" spans="1:4" x14ac:dyDescent="0.2">
      <c r="A21" s="200" t="str">
        <f>IF(feb!D31&gt;0,feb!D31,"")</f>
        <v/>
      </c>
      <c r="B21">
        <f>feb!F31</f>
        <v>0</v>
      </c>
      <c r="C21" s="187">
        <f>feb!$H$16</f>
        <v>43862</v>
      </c>
      <c r="D21">
        <f>feb!AM31</f>
        <v>0</v>
      </c>
    </row>
    <row r="22" spans="1:4" x14ac:dyDescent="0.2">
      <c r="A22" s="200" t="str">
        <f>IF(mar!D22&gt;0,mar!D22,"")</f>
        <v/>
      </c>
      <c r="B22">
        <f>mar!F22</f>
        <v>0</v>
      </c>
      <c r="C22" s="187">
        <f>mar!$H$16</f>
        <v>43891</v>
      </c>
      <c r="D22">
        <f>mar!AM22</f>
        <v>0</v>
      </c>
    </row>
    <row r="23" spans="1:4" x14ac:dyDescent="0.2">
      <c r="A23" s="200" t="str">
        <f>IF(mar!D23&gt;0,mar!D23,"")</f>
        <v/>
      </c>
      <c r="B23">
        <f>mar!F23</f>
        <v>0</v>
      </c>
      <c r="C23" s="187">
        <f>mar!$H$16</f>
        <v>43891</v>
      </c>
      <c r="D23">
        <f>mar!AM23</f>
        <v>0</v>
      </c>
    </row>
    <row r="24" spans="1:4" x14ac:dyDescent="0.2">
      <c r="A24" s="200" t="str">
        <f>IF(mar!D24&gt;0,mar!D24,"")</f>
        <v/>
      </c>
      <c r="B24">
        <f>mar!F24</f>
        <v>0</v>
      </c>
      <c r="C24" s="187">
        <f>mar!$H$16</f>
        <v>43891</v>
      </c>
      <c r="D24">
        <f>mar!AM24</f>
        <v>0</v>
      </c>
    </row>
    <row r="25" spans="1:4" x14ac:dyDescent="0.2">
      <c r="A25" s="200" t="str">
        <f>IF(mar!D25&gt;0,mar!D25,"")</f>
        <v/>
      </c>
      <c r="B25">
        <f>mar!F25</f>
        <v>0</v>
      </c>
      <c r="C25" s="187">
        <f>mar!$H$16</f>
        <v>43891</v>
      </c>
      <c r="D25">
        <f>mar!AM25</f>
        <v>0</v>
      </c>
    </row>
    <row r="26" spans="1:4" x14ac:dyDescent="0.2">
      <c r="A26" s="200" t="str">
        <f>IF(mar!D26&gt;0,mar!D26,"")</f>
        <v/>
      </c>
      <c r="B26">
        <f>mar!F26</f>
        <v>0</v>
      </c>
      <c r="C26" s="187">
        <f>mar!$H$16</f>
        <v>43891</v>
      </c>
      <c r="D26">
        <f>mar!AM26</f>
        <v>0</v>
      </c>
    </row>
    <row r="27" spans="1:4" x14ac:dyDescent="0.2">
      <c r="A27" s="200" t="str">
        <f>IF(mar!D27&gt;0,mar!D27,"")</f>
        <v/>
      </c>
      <c r="B27">
        <f>mar!F27</f>
        <v>0</v>
      </c>
      <c r="C27" s="187">
        <f>mar!$H$16</f>
        <v>43891</v>
      </c>
      <c r="D27">
        <f>mar!AM27</f>
        <v>0</v>
      </c>
    </row>
    <row r="28" spans="1:4" x14ac:dyDescent="0.2">
      <c r="A28" s="200" t="str">
        <f>IF(mar!D28&gt;0,mar!D28,"")</f>
        <v/>
      </c>
      <c r="B28">
        <f>mar!F28</f>
        <v>0</v>
      </c>
      <c r="C28" s="187">
        <f>mar!$H$16</f>
        <v>43891</v>
      </c>
      <c r="D28">
        <f>mar!AM28</f>
        <v>0</v>
      </c>
    </row>
    <row r="29" spans="1:4" x14ac:dyDescent="0.2">
      <c r="A29" s="200" t="str">
        <f>IF(mar!D29&gt;0,mar!D29,"")</f>
        <v/>
      </c>
      <c r="B29">
        <f>mar!F29</f>
        <v>0</v>
      </c>
      <c r="C29" s="187">
        <f>mar!$H$16</f>
        <v>43891</v>
      </c>
      <c r="D29">
        <f>mar!AM29</f>
        <v>0</v>
      </c>
    </row>
    <row r="30" spans="1:4" x14ac:dyDescent="0.2">
      <c r="A30" s="200" t="str">
        <f>IF(mar!D30&gt;0,mar!D30,"")</f>
        <v/>
      </c>
      <c r="B30">
        <f>mar!F30</f>
        <v>0</v>
      </c>
      <c r="C30" s="187">
        <f>mar!$H$16</f>
        <v>43891</v>
      </c>
      <c r="D30">
        <f>mar!AM30</f>
        <v>0</v>
      </c>
    </row>
    <row r="31" spans="1:4" x14ac:dyDescent="0.2">
      <c r="A31" s="200" t="str">
        <f>IF(mar!D31&gt;0,mar!D31,"")</f>
        <v/>
      </c>
      <c r="B31">
        <f>mar!F31</f>
        <v>0</v>
      </c>
      <c r="C31" s="187">
        <f>mar!$H$16</f>
        <v>43891</v>
      </c>
      <c r="D31">
        <f>mar!AM31</f>
        <v>0</v>
      </c>
    </row>
    <row r="32" spans="1:4" x14ac:dyDescent="0.2">
      <c r="A32" s="200" t="str">
        <f>IF(apr!D22&gt;0,apr!D22,"")</f>
        <v/>
      </c>
      <c r="B32">
        <f>apr!F22</f>
        <v>0</v>
      </c>
      <c r="C32" s="187">
        <f>apr!$H$16</f>
        <v>43922</v>
      </c>
      <c r="D32">
        <f>apr!AM22</f>
        <v>0</v>
      </c>
    </row>
    <row r="33" spans="1:4" x14ac:dyDescent="0.2">
      <c r="A33" s="200" t="str">
        <f>IF(apr!D23&gt;0,apr!D23,"")</f>
        <v/>
      </c>
      <c r="B33">
        <f>apr!F23</f>
        <v>0</v>
      </c>
      <c r="C33" s="187">
        <f>apr!$H$16</f>
        <v>43922</v>
      </c>
      <c r="D33">
        <f>apr!AM23</f>
        <v>0</v>
      </c>
    </row>
    <row r="34" spans="1:4" x14ac:dyDescent="0.2">
      <c r="A34" s="200" t="str">
        <f>IF(apr!D24&gt;0,apr!D24,"")</f>
        <v/>
      </c>
      <c r="B34">
        <f>apr!F24</f>
        <v>0</v>
      </c>
      <c r="C34" s="187">
        <f>apr!$H$16</f>
        <v>43922</v>
      </c>
      <c r="D34">
        <f>apr!AM24</f>
        <v>0</v>
      </c>
    </row>
    <row r="35" spans="1:4" x14ac:dyDescent="0.2">
      <c r="A35" s="200" t="str">
        <f>IF(apr!D25&gt;0,apr!D25,"")</f>
        <v/>
      </c>
      <c r="B35">
        <f>apr!F25</f>
        <v>0</v>
      </c>
      <c r="C35" s="187">
        <f>apr!$H$16</f>
        <v>43922</v>
      </c>
      <c r="D35">
        <f>apr!AM25</f>
        <v>0</v>
      </c>
    </row>
    <row r="36" spans="1:4" x14ac:dyDescent="0.2">
      <c r="A36" s="200" t="str">
        <f>IF(apr!D26&gt;0,apr!D26,"")</f>
        <v/>
      </c>
      <c r="B36">
        <f>apr!F26</f>
        <v>0</v>
      </c>
      <c r="C36" s="187">
        <f>apr!$H$16</f>
        <v>43922</v>
      </c>
      <c r="D36">
        <f>apr!AM26</f>
        <v>0</v>
      </c>
    </row>
    <row r="37" spans="1:4" x14ac:dyDescent="0.2">
      <c r="A37" s="200" t="str">
        <f>IF(apr!D27&gt;0,apr!D27,"")</f>
        <v/>
      </c>
      <c r="B37">
        <f>apr!F27</f>
        <v>0</v>
      </c>
      <c r="C37" s="187">
        <f>apr!$H$16</f>
        <v>43922</v>
      </c>
      <c r="D37">
        <f>apr!AM27</f>
        <v>0</v>
      </c>
    </row>
    <row r="38" spans="1:4" x14ac:dyDescent="0.2">
      <c r="A38" s="200" t="str">
        <f>IF(apr!D28&gt;0,apr!D28,"")</f>
        <v/>
      </c>
      <c r="B38">
        <f>apr!F28</f>
        <v>0</v>
      </c>
      <c r="C38" s="187">
        <f>apr!$H$16</f>
        <v>43922</v>
      </c>
      <c r="D38">
        <f>apr!AM28</f>
        <v>0</v>
      </c>
    </row>
    <row r="39" spans="1:4" x14ac:dyDescent="0.2">
      <c r="A39" s="200" t="str">
        <f>IF(apr!D29&gt;0,apr!D29,"")</f>
        <v/>
      </c>
      <c r="B39">
        <f>apr!F29</f>
        <v>0</v>
      </c>
      <c r="C39" s="187">
        <f>apr!$H$16</f>
        <v>43922</v>
      </c>
      <c r="D39">
        <f>apr!AM29</f>
        <v>0</v>
      </c>
    </row>
    <row r="40" spans="1:4" x14ac:dyDescent="0.2">
      <c r="A40" s="200" t="str">
        <f>IF(apr!D30&gt;0,apr!D30,"")</f>
        <v/>
      </c>
      <c r="B40">
        <f>apr!F30</f>
        <v>0</v>
      </c>
      <c r="C40" s="187">
        <f>apr!$H$16</f>
        <v>43922</v>
      </c>
      <c r="D40">
        <f>apr!AM30</f>
        <v>0</v>
      </c>
    </row>
    <row r="41" spans="1:4" x14ac:dyDescent="0.2">
      <c r="A41" s="200" t="str">
        <f>IF(apr!D31&gt;0,apr!D31,"")</f>
        <v/>
      </c>
      <c r="B41">
        <f>apr!F31</f>
        <v>0</v>
      </c>
      <c r="C41" s="187">
        <f>apr!$H$16</f>
        <v>43922</v>
      </c>
      <c r="D41">
        <f>apr!AM31</f>
        <v>0</v>
      </c>
    </row>
    <row r="42" spans="1:4" x14ac:dyDescent="0.2">
      <c r="A42" s="200" t="str">
        <f>IF(may!D22&gt;0,may!D22,"")</f>
        <v/>
      </c>
      <c r="B42">
        <f>may!F22</f>
        <v>0</v>
      </c>
      <c r="C42" s="187">
        <f>may!$H$16</f>
        <v>43952</v>
      </c>
      <c r="D42">
        <f>may!AM22</f>
        <v>0</v>
      </c>
    </row>
    <row r="43" spans="1:4" x14ac:dyDescent="0.2">
      <c r="A43" s="200" t="str">
        <f>IF(may!D23&gt;0,may!D23,"")</f>
        <v/>
      </c>
      <c r="B43">
        <f>may!F23</f>
        <v>0</v>
      </c>
      <c r="C43" s="187">
        <f>may!$H$16</f>
        <v>43952</v>
      </c>
      <c r="D43">
        <f>may!AM23</f>
        <v>0</v>
      </c>
    </row>
    <row r="44" spans="1:4" x14ac:dyDescent="0.2">
      <c r="A44" s="200" t="str">
        <f>IF(may!D24&gt;0,may!D24,"")</f>
        <v/>
      </c>
      <c r="B44">
        <f>may!F24</f>
        <v>0</v>
      </c>
      <c r="C44" s="187">
        <f>may!$H$16</f>
        <v>43952</v>
      </c>
      <c r="D44">
        <f>may!AM24</f>
        <v>0</v>
      </c>
    </row>
    <row r="45" spans="1:4" x14ac:dyDescent="0.2">
      <c r="A45" s="200" t="str">
        <f>IF(may!D25&gt;0,may!D25,"")</f>
        <v/>
      </c>
      <c r="B45">
        <f>may!F25</f>
        <v>0</v>
      </c>
      <c r="C45" s="187">
        <f>may!$H$16</f>
        <v>43952</v>
      </c>
      <c r="D45">
        <f>may!AM25</f>
        <v>0</v>
      </c>
    </row>
    <row r="46" spans="1:4" x14ac:dyDescent="0.2">
      <c r="A46" s="200" t="str">
        <f>IF(may!D26&gt;0,may!D26,"")</f>
        <v/>
      </c>
      <c r="B46">
        <f>may!F26</f>
        <v>0</v>
      </c>
      <c r="C46" s="187">
        <f>may!$H$16</f>
        <v>43952</v>
      </c>
      <c r="D46">
        <f>may!AM26</f>
        <v>0</v>
      </c>
    </row>
    <row r="47" spans="1:4" x14ac:dyDescent="0.2">
      <c r="A47" s="200" t="str">
        <f>IF(may!D27&gt;0,may!D27,"")</f>
        <v/>
      </c>
      <c r="B47">
        <f>may!F27</f>
        <v>0</v>
      </c>
      <c r="C47" s="187">
        <f>may!$H$16</f>
        <v>43952</v>
      </c>
      <c r="D47">
        <f>may!AM27</f>
        <v>0</v>
      </c>
    </row>
    <row r="48" spans="1:4" x14ac:dyDescent="0.2">
      <c r="A48" s="200" t="str">
        <f>IF(may!D28&gt;0,may!D28,"")</f>
        <v/>
      </c>
      <c r="B48">
        <f>may!F28</f>
        <v>0</v>
      </c>
      <c r="C48" s="187">
        <f>may!$H$16</f>
        <v>43952</v>
      </c>
      <c r="D48">
        <f>may!AM28</f>
        <v>0</v>
      </c>
    </row>
    <row r="49" spans="1:4" x14ac:dyDescent="0.2">
      <c r="A49" s="200" t="str">
        <f>IF(may!D29&gt;0,may!D29,"")</f>
        <v/>
      </c>
      <c r="B49">
        <f>may!F29</f>
        <v>0</v>
      </c>
      <c r="C49" s="187">
        <f>may!$H$16</f>
        <v>43952</v>
      </c>
      <c r="D49">
        <f>may!AM29</f>
        <v>0</v>
      </c>
    </row>
    <row r="50" spans="1:4" x14ac:dyDescent="0.2">
      <c r="A50" s="200" t="str">
        <f>IF(may!D30&gt;0,may!D30,"")</f>
        <v/>
      </c>
      <c r="B50">
        <f>may!F30</f>
        <v>0</v>
      </c>
      <c r="C50" s="187">
        <f>may!$H$16</f>
        <v>43952</v>
      </c>
      <c r="D50">
        <f>may!AM30</f>
        <v>0</v>
      </c>
    </row>
    <row r="51" spans="1:4" x14ac:dyDescent="0.2">
      <c r="A51" s="200" t="str">
        <f>IF(may!D31&gt;0,may!D31,"")</f>
        <v/>
      </c>
      <c r="B51">
        <f>may!F31</f>
        <v>0</v>
      </c>
      <c r="C51" s="187">
        <f>may!$H$16</f>
        <v>43952</v>
      </c>
      <c r="D51">
        <f>may!AM31</f>
        <v>0</v>
      </c>
    </row>
    <row r="52" spans="1:4" x14ac:dyDescent="0.2">
      <c r="A52" s="200" t="str">
        <f>IF(jun!D22&gt;0,jun!D22,"")</f>
        <v/>
      </c>
      <c r="B52">
        <f>jun!F22</f>
        <v>0</v>
      </c>
      <c r="C52" s="187">
        <f>jun!$H$16</f>
        <v>43983</v>
      </c>
      <c r="D52">
        <f>jun!AM22</f>
        <v>0</v>
      </c>
    </row>
    <row r="53" spans="1:4" x14ac:dyDescent="0.2">
      <c r="A53" s="200" t="str">
        <f>IF(jun!D23&gt;0,jun!D23,"")</f>
        <v/>
      </c>
      <c r="B53">
        <f>jun!F23</f>
        <v>0</v>
      </c>
      <c r="C53" s="187">
        <f>jun!$H$16</f>
        <v>43983</v>
      </c>
      <c r="D53">
        <f>jun!AM23</f>
        <v>0</v>
      </c>
    </row>
    <row r="54" spans="1:4" x14ac:dyDescent="0.2">
      <c r="A54" s="200" t="str">
        <f>IF(jun!D24&gt;0,jun!D24,"")</f>
        <v/>
      </c>
      <c r="B54">
        <f>jun!F24</f>
        <v>0</v>
      </c>
      <c r="C54" s="187">
        <f>jun!$H$16</f>
        <v>43983</v>
      </c>
      <c r="D54">
        <f>jun!AM24</f>
        <v>0</v>
      </c>
    </row>
    <row r="55" spans="1:4" x14ac:dyDescent="0.2">
      <c r="A55" s="200" t="str">
        <f>IF(jun!D25&gt;0,jun!D25,"")</f>
        <v/>
      </c>
      <c r="B55">
        <f>jun!F25</f>
        <v>0</v>
      </c>
      <c r="C55" s="187">
        <f>jun!$H$16</f>
        <v>43983</v>
      </c>
      <c r="D55">
        <f>jun!AM25</f>
        <v>0</v>
      </c>
    </row>
    <row r="56" spans="1:4" x14ac:dyDescent="0.2">
      <c r="A56" s="200" t="str">
        <f>IF(jun!D26&gt;0,jun!D26,"")</f>
        <v/>
      </c>
      <c r="B56">
        <f>jun!F26</f>
        <v>0</v>
      </c>
      <c r="C56" s="187">
        <f>jun!$H$16</f>
        <v>43983</v>
      </c>
      <c r="D56">
        <f>jun!AM26</f>
        <v>0</v>
      </c>
    </row>
    <row r="57" spans="1:4" x14ac:dyDescent="0.2">
      <c r="A57" s="200" t="str">
        <f>IF(jun!D27&gt;0,jun!D27,"")</f>
        <v/>
      </c>
      <c r="B57">
        <f>jun!F27</f>
        <v>0</v>
      </c>
      <c r="C57" s="187">
        <f>jun!$H$16</f>
        <v>43983</v>
      </c>
      <c r="D57">
        <f>jun!AM27</f>
        <v>0</v>
      </c>
    </row>
    <row r="58" spans="1:4" x14ac:dyDescent="0.2">
      <c r="A58" s="200" t="str">
        <f>IF(jun!D28&gt;0,jun!D28,"")</f>
        <v/>
      </c>
      <c r="B58">
        <f>jun!F28</f>
        <v>0</v>
      </c>
      <c r="C58" s="187">
        <f>jun!$H$16</f>
        <v>43983</v>
      </c>
      <c r="D58">
        <f>jun!AM28</f>
        <v>0</v>
      </c>
    </row>
    <row r="59" spans="1:4" x14ac:dyDescent="0.2">
      <c r="A59" s="200" t="str">
        <f>IF(jun!D29&gt;0,jun!D29,"")</f>
        <v/>
      </c>
      <c r="B59">
        <f>jun!F29</f>
        <v>0</v>
      </c>
      <c r="C59" s="187">
        <f>jun!$H$16</f>
        <v>43983</v>
      </c>
      <c r="D59">
        <f>jun!AM29</f>
        <v>0</v>
      </c>
    </row>
    <row r="60" spans="1:4" x14ac:dyDescent="0.2">
      <c r="A60" s="200" t="str">
        <f>IF(jun!D30&gt;0,jun!D30,"")</f>
        <v/>
      </c>
      <c r="B60">
        <f>jun!F30</f>
        <v>0</v>
      </c>
      <c r="C60" s="187">
        <f>jun!$H$16</f>
        <v>43983</v>
      </c>
      <c r="D60">
        <f>jun!AM30</f>
        <v>0</v>
      </c>
    </row>
    <row r="61" spans="1:4" ht="13.5" customHeight="1" x14ac:dyDescent="0.2">
      <c r="A61" s="200" t="str">
        <f>IF(jun!D31&gt;0,jun!D31,"")</f>
        <v/>
      </c>
      <c r="B61">
        <f>jun!F31</f>
        <v>0</v>
      </c>
      <c r="C61" s="187">
        <f>jun!$H$16</f>
        <v>43983</v>
      </c>
      <c r="D61">
        <f>jun!AM31</f>
        <v>0</v>
      </c>
    </row>
    <row r="62" spans="1:4" x14ac:dyDescent="0.2">
      <c r="A62" s="200" t="str">
        <f>IF(jul!D22&gt;0,jul!D22,"")</f>
        <v/>
      </c>
      <c r="B62">
        <f>jul!F22</f>
        <v>0</v>
      </c>
      <c r="C62" s="187">
        <f>jul!$H$16</f>
        <v>44013</v>
      </c>
      <c r="D62">
        <f>jul!AM22</f>
        <v>0</v>
      </c>
    </row>
    <row r="63" spans="1:4" x14ac:dyDescent="0.2">
      <c r="A63" s="200" t="str">
        <f>IF(jul!D23&gt;0,jul!D23,"")</f>
        <v/>
      </c>
      <c r="B63">
        <f>jul!F23</f>
        <v>0</v>
      </c>
      <c r="C63" s="187">
        <f>jul!$H$16</f>
        <v>44013</v>
      </c>
      <c r="D63">
        <f>jul!AM23</f>
        <v>0</v>
      </c>
    </row>
    <row r="64" spans="1:4" x14ac:dyDescent="0.2">
      <c r="A64" s="200" t="str">
        <f>IF(jul!D24&gt;0,jul!D24,"")</f>
        <v/>
      </c>
      <c r="B64">
        <f>jul!F24</f>
        <v>0</v>
      </c>
      <c r="C64" s="187">
        <f>jul!$H$16</f>
        <v>44013</v>
      </c>
      <c r="D64">
        <f>jul!AM24</f>
        <v>0</v>
      </c>
    </row>
    <row r="65" spans="1:4" x14ac:dyDescent="0.2">
      <c r="A65" s="200" t="str">
        <f>IF(jul!D25&gt;0,jul!D25,"")</f>
        <v/>
      </c>
      <c r="B65">
        <f>jul!F25</f>
        <v>0</v>
      </c>
      <c r="C65" s="187">
        <f>jul!$H$16</f>
        <v>44013</v>
      </c>
      <c r="D65">
        <f>jul!AM25</f>
        <v>0</v>
      </c>
    </row>
    <row r="66" spans="1:4" x14ac:dyDescent="0.2">
      <c r="A66" s="200" t="str">
        <f>IF(jul!D26&gt;0,jul!D26,"")</f>
        <v/>
      </c>
      <c r="B66">
        <f>jul!F26</f>
        <v>0</v>
      </c>
      <c r="C66" s="187">
        <f>jul!$H$16</f>
        <v>44013</v>
      </c>
      <c r="D66">
        <f>jul!AM26</f>
        <v>0</v>
      </c>
    </row>
    <row r="67" spans="1:4" x14ac:dyDescent="0.2">
      <c r="A67" s="200" t="str">
        <f>IF(jul!D27&gt;0,jul!D27,"")</f>
        <v/>
      </c>
      <c r="B67">
        <f>jul!F27</f>
        <v>0</v>
      </c>
      <c r="C67" s="187">
        <f>jul!$H$16</f>
        <v>44013</v>
      </c>
      <c r="D67">
        <f>jul!AM27</f>
        <v>0</v>
      </c>
    </row>
    <row r="68" spans="1:4" x14ac:dyDescent="0.2">
      <c r="A68" s="200" t="str">
        <f>IF(jul!D28&gt;0,jul!D28,"")</f>
        <v/>
      </c>
      <c r="B68">
        <f>jul!F28</f>
        <v>0</v>
      </c>
      <c r="C68" s="187">
        <f>jul!$H$16</f>
        <v>44013</v>
      </c>
      <c r="D68">
        <f>jul!AM28</f>
        <v>0</v>
      </c>
    </row>
    <row r="69" spans="1:4" x14ac:dyDescent="0.2">
      <c r="A69" s="200" t="str">
        <f>IF(jul!D29&gt;0,jul!D29,"")</f>
        <v/>
      </c>
      <c r="B69">
        <f>jul!F29</f>
        <v>0</v>
      </c>
      <c r="C69" s="187">
        <f>jul!$H$16</f>
        <v>44013</v>
      </c>
      <c r="D69">
        <f>jul!AM29</f>
        <v>0</v>
      </c>
    </row>
    <row r="70" spans="1:4" x14ac:dyDescent="0.2">
      <c r="A70" s="200" t="str">
        <f>IF(jul!D30&gt;0,jul!D30,"")</f>
        <v/>
      </c>
      <c r="B70">
        <f>jul!F30</f>
        <v>0</v>
      </c>
      <c r="C70" s="187">
        <f>jul!$H$16</f>
        <v>44013</v>
      </c>
      <c r="D70">
        <f>jul!AM30</f>
        <v>0</v>
      </c>
    </row>
    <row r="71" spans="1:4" x14ac:dyDescent="0.2">
      <c r="A71" s="200" t="str">
        <f>IF(jul!D31&gt;0,jul!D31,"")</f>
        <v/>
      </c>
      <c r="B71">
        <f>jul!F31</f>
        <v>0</v>
      </c>
      <c r="C71" s="187">
        <f>jul!$H$16</f>
        <v>44013</v>
      </c>
      <c r="D71">
        <f>jul!AM31</f>
        <v>0</v>
      </c>
    </row>
    <row r="72" spans="1:4" x14ac:dyDescent="0.2">
      <c r="A72" s="200" t="str">
        <f>IF(aug!D22&gt;0,aug!D22,"")</f>
        <v/>
      </c>
      <c r="B72">
        <f>aug!F22</f>
        <v>0</v>
      </c>
      <c r="C72" s="187">
        <f>aug!$H$16</f>
        <v>44044</v>
      </c>
      <c r="D72">
        <f>aug!AM22</f>
        <v>0</v>
      </c>
    </row>
    <row r="73" spans="1:4" x14ac:dyDescent="0.2">
      <c r="A73" s="200" t="str">
        <f>IF(aug!D23&gt;0,aug!D23,"")</f>
        <v/>
      </c>
      <c r="B73">
        <f>aug!F23</f>
        <v>0</v>
      </c>
      <c r="C73" s="187">
        <f>aug!$H$16</f>
        <v>44044</v>
      </c>
      <c r="D73">
        <f>aug!AM23</f>
        <v>0</v>
      </c>
    </row>
    <row r="74" spans="1:4" x14ac:dyDescent="0.2">
      <c r="A74" s="200" t="str">
        <f>IF(aug!D24&gt;0,aug!D24,"")</f>
        <v/>
      </c>
      <c r="B74">
        <f>aug!F24</f>
        <v>0</v>
      </c>
      <c r="C74" s="187">
        <f>aug!$H$16</f>
        <v>44044</v>
      </c>
      <c r="D74">
        <f>aug!AM24</f>
        <v>0</v>
      </c>
    </row>
    <row r="75" spans="1:4" x14ac:dyDescent="0.2">
      <c r="A75" s="200" t="str">
        <f>IF(aug!D25&gt;0,aug!D25,"")</f>
        <v/>
      </c>
      <c r="B75">
        <f>aug!F25</f>
        <v>0</v>
      </c>
      <c r="C75" s="187">
        <f>aug!$H$16</f>
        <v>44044</v>
      </c>
      <c r="D75">
        <f>aug!AM25</f>
        <v>0</v>
      </c>
    </row>
    <row r="76" spans="1:4" x14ac:dyDescent="0.2">
      <c r="A76" s="200" t="str">
        <f>IF(aug!D26&gt;0,aug!D26,"")</f>
        <v/>
      </c>
      <c r="B76">
        <f>aug!F26</f>
        <v>0</v>
      </c>
      <c r="C76" s="187">
        <f>aug!$H$16</f>
        <v>44044</v>
      </c>
      <c r="D76">
        <f>aug!AM26</f>
        <v>0</v>
      </c>
    </row>
    <row r="77" spans="1:4" x14ac:dyDescent="0.2">
      <c r="A77" s="200" t="str">
        <f>IF(aug!D27&gt;0,aug!D27,"")</f>
        <v/>
      </c>
      <c r="B77">
        <f>aug!F27</f>
        <v>0</v>
      </c>
      <c r="C77" s="187">
        <f>aug!$H$16</f>
        <v>44044</v>
      </c>
      <c r="D77">
        <f>aug!AM27</f>
        <v>0</v>
      </c>
    </row>
    <row r="78" spans="1:4" x14ac:dyDescent="0.2">
      <c r="A78" s="200" t="str">
        <f>IF(aug!D28&gt;0,aug!D28,"")</f>
        <v/>
      </c>
      <c r="B78">
        <f>aug!F28</f>
        <v>0</v>
      </c>
      <c r="C78" s="187">
        <f>aug!$H$16</f>
        <v>44044</v>
      </c>
      <c r="D78">
        <f>aug!AM28</f>
        <v>0</v>
      </c>
    </row>
    <row r="79" spans="1:4" x14ac:dyDescent="0.2">
      <c r="A79" s="200" t="str">
        <f>IF(aug!D29&gt;0,aug!D29,"")</f>
        <v/>
      </c>
      <c r="B79">
        <f>aug!F29</f>
        <v>0</v>
      </c>
      <c r="C79" s="187">
        <f>aug!$H$16</f>
        <v>44044</v>
      </c>
      <c r="D79">
        <f>aug!AM29</f>
        <v>0</v>
      </c>
    </row>
    <row r="80" spans="1:4" x14ac:dyDescent="0.2">
      <c r="A80" s="200" t="str">
        <f>IF(aug!D30&gt;0,aug!D30,"")</f>
        <v/>
      </c>
      <c r="B80">
        <f>aug!F30</f>
        <v>0</v>
      </c>
      <c r="C80" s="187">
        <f>aug!$H$16</f>
        <v>44044</v>
      </c>
      <c r="D80">
        <f>aug!AM30</f>
        <v>0</v>
      </c>
    </row>
    <row r="81" spans="1:4" x14ac:dyDescent="0.2">
      <c r="A81" s="200" t="str">
        <f>IF(aug!D31&gt;0,aug!D31,"")</f>
        <v/>
      </c>
      <c r="B81">
        <f>aug!F31</f>
        <v>0</v>
      </c>
      <c r="C81" s="187">
        <f>aug!$H$16</f>
        <v>44044</v>
      </c>
      <c r="D81">
        <f>aug!AM31</f>
        <v>0</v>
      </c>
    </row>
    <row r="82" spans="1:4" x14ac:dyDescent="0.2">
      <c r="A82" s="200" t="str">
        <f>IF(sep!D22&gt;0,sep!D22,"")</f>
        <v/>
      </c>
      <c r="B82">
        <f>sep!F22</f>
        <v>0</v>
      </c>
      <c r="C82" s="187">
        <f>sep!$H$16</f>
        <v>44075</v>
      </c>
      <c r="D82">
        <f>sep!AM22</f>
        <v>0</v>
      </c>
    </row>
    <row r="83" spans="1:4" x14ac:dyDescent="0.2">
      <c r="A83" s="200" t="str">
        <f>IF(sep!D23&gt;0,sep!D23,"")</f>
        <v/>
      </c>
      <c r="B83">
        <f>sep!F23</f>
        <v>0</v>
      </c>
      <c r="C83" s="187">
        <f>sep!$H$16</f>
        <v>44075</v>
      </c>
      <c r="D83">
        <f>sep!AM23</f>
        <v>0</v>
      </c>
    </row>
    <row r="84" spans="1:4" x14ac:dyDescent="0.2">
      <c r="A84" s="200" t="str">
        <f>IF(sep!D24&gt;0,sep!D24,"")</f>
        <v/>
      </c>
      <c r="B84">
        <f>sep!F24</f>
        <v>0</v>
      </c>
      <c r="C84" s="187">
        <f>sep!$H$16</f>
        <v>44075</v>
      </c>
      <c r="D84">
        <f>sep!AM24</f>
        <v>0</v>
      </c>
    </row>
    <row r="85" spans="1:4" x14ac:dyDescent="0.2">
      <c r="A85" s="200" t="str">
        <f>IF(sep!D25&gt;0,sep!D25,"")</f>
        <v/>
      </c>
      <c r="B85">
        <f>sep!F25</f>
        <v>0</v>
      </c>
      <c r="C85" s="187">
        <f>sep!$H$16</f>
        <v>44075</v>
      </c>
      <c r="D85">
        <f>sep!AM25</f>
        <v>0</v>
      </c>
    </row>
    <row r="86" spans="1:4" x14ac:dyDescent="0.2">
      <c r="A86" s="200" t="str">
        <f>IF(sep!D26&gt;0,sep!D26,"")</f>
        <v/>
      </c>
      <c r="B86">
        <f>sep!F26</f>
        <v>0</v>
      </c>
      <c r="C86" s="187">
        <f>sep!$H$16</f>
        <v>44075</v>
      </c>
      <c r="D86">
        <f>sep!AM26</f>
        <v>0</v>
      </c>
    </row>
    <row r="87" spans="1:4" x14ac:dyDescent="0.2">
      <c r="A87" s="200" t="str">
        <f>IF(sep!D27&gt;0,sep!D27,"")</f>
        <v/>
      </c>
      <c r="B87">
        <f>sep!F27</f>
        <v>0</v>
      </c>
      <c r="C87" s="187">
        <f>sep!$H$16</f>
        <v>44075</v>
      </c>
      <c r="D87">
        <f>sep!AM27</f>
        <v>0</v>
      </c>
    </row>
    <row r="88" spans="1:4" x14ac:dyDescent="0.2">
      <c r="A88" s="200" t="str">
        <f>IF(sep!D28&gt;0,sep!D28,"")</f>
        <v/>
      </c>
      <c r="B88">
        <f>sep!F28</f>
        <v>0</v>
      </c>
      <c r="C88" s="187">
        <f>sep!$H$16</f>
        <v>44075</v>
      </c>
      <c r="D88">
        <f>sep!AM28</f>
        <v>0</v>
      </c>
    </row>
    <row r="89" spans="1:4" x14ac:dyDescent="0.2">
      <c r="A89" s="200" t="str">
        <f>IF(sep!D29&gt;0,sep!D29,"")</f>
        <v/>
      </c>
      <c r="B89">
        <f>sep!F29</f>
        <v>0</v>
      </c>
      <c r="C89" s="187">
        <f>sep!$H$16</f>
        <v>44075</v>
      </c>
      <c r="D89">
        <f>sep!AM29</f>
        <v>0</v>
      </c>
    </row>
    <row r="90" spans="1:4" x14ac:dyDescent="0.2">
      <c r="A90" s="200" t="str">
        <f>IF(sep!D30&gt;0,sep!D30,"")</f>
        <v/>
      </c>
      <c r="B90">
        <f>sep!F30</f>
        <v>0</v>
      </c>
      <c r="C90" s="187">
        <f>sep!$H$16</f>
        <v>44075</v>
      </c>
      <c r="D90">
        <f>sep!AM30</f>
        <v>0</v>
      </c>
    </row>
    <row r="91" spans="1:4" x14ac:dyDescent="0.2">
      <c r="A91" s="200" t="str">
        <f>IF(sep!D31&gt;0,sep!D31,"")</f>
        <v/>
      </c>
      <c r="B91">
        <f>sep!F31</f>
        <v>0</v>
      </c>
      <c r="C91" s="187">
        <f>sep!$H$16</f>
        <v>44075</v>
      </c>
      <c r="D91">
        <f>sep!AM31</f>
        <v>0</v>
      </c>
    </row>
    <row r="92" spans="1:4" x14ac:dyDescent="0.2">
      <c r="A92" s="200" t="str">
        <f>IF(oct!D22&gt;0,oct!D22,"")</f>
        <v/>
      </c>
      <c r="B92">
        <f>oct!F22</f>
        <v>0</v>
      </c>
      <c r="C92" s="187">
        <f>oct!$H$16</f>
        <v>44105</v>
      </c>
      <c r="D92">
        <f>oct!AM22</f>
        <v>0</v>
      </c>
    </row>
    <row r="93" spans="1:4" x14ac:dyDescent="0.2">
      <c r="A93" s="200" t="str">
        <f>IF(oct!D23&gt;0,oct!D23,"")</f>
        <v/>
      </c>
      <c r="B93">
        <f>oct!F23</f>
        <v>0</v>
      </c>
      <c r="C93" s="187">
        <f>oct!$H$16</f>
        <v>44105</v>
      </c>
      <c r="D93">
        <f>oct!AM23</f>
        <v>0</v>
      </c>
    </row>
    <row r="94" spans="1:4" x14ac:dyDescent="0.2">
      <c r="A94" s="200" t="str">
        <f>IF(oct!D24&gt;0,oct!D24,"")</f>
        <v/>
      </c>
      <c r="B94">
        <f>oct!F24</f>
        <v>0</v>
      </c>
      <c r="C94" s="187">
        <f>oct!$H$16</f>
        <v>44105</v>
      </c>
      <c r="D94">
        <f>oct!AM24</f>
        <v>0</v>
      </c>
    </row>
    <row r="95" spans="1:4" x14ac:dyDescent="0.2">
      <c r="A95" s="200" t="str">
        <f>IF(oct!D25&gt;0,oct!D25,"")</f>
        <v/>
      </c>
      <c r="B95">
        <f>oct!F25</f>
        <v>0</v>
      </c>
      <c r="C95" s="187">
        <f>oct!$H$16</f>
        <v>44105</v>
      </c>
      <c r="D95">
        <f>oct!AM25</f>
        <v>0</v>
      </c>
    </row>
    <row r="96" spans="1:4" x14ac:dyDescent="0.2">
      <c r="A96" s="200" t="str">
        <f>IF(oct!D26&gt;0,oct!D26,"")</f>
        <v/>
      </c>
      <c r="B96">
        <f>oct!F26</f>
        <v>0</v>
      </c>
      <c r="C96" s="187">
        <f>oct!$H$16</f>
        <v>44105</v>
      </c>
      <c r="D96">
        <f>oct!AM26</f>
        <v>0</v>
      </c>
    </row>
    <row r="97" spans="1:4" x14ac:dyDescent="0.2">
      <c r="A97" s="200" t="str">
        <f>IF(oct!D27&gt;0,oct!D27,"")</f>
        <v/>
      </c>
      <c r="B97">
        <f>oct!F27</f>
        <v>0</v>
      </c>
      <c r="C97" s="187">
        <f>oct!$H$16</f>
        <v>44105</v>
      </c>
      <c r="D97">
        <f>oct!AM27</f>
        <v>0</v>
      </c>
    </row>
    <row r="98" spans="1:4" x14ac:dyDescent="0.2">
      <c r="A98" s="200" t="str">
        <f>IF(oct!D28&gt;0,oct!D28,"")</f>
        <v/>
      </c>
      <c r="B98">
        <f>oct!F28</f>
        <v>0</v>
      </c>
      <c r="C98" s="187">
        <f>oct!$H$16</f>
        <v>44105</v>
      </c>
      <c r="D98">
        <f>oct!AM28</f>
        <v>0</v>
      </c>
    </row>
    <row r="99" spans="1:4" x14ac:dyDescent="0.2">
      <c r="A99" s="200" t="str">
        <f>IF(oct!D29&gt;0,oct!D29,"")</f>
        <v/>
      </c>
      <c r="B99">
        <f>oct!F29</f>
        <v>0</v>
      </c>
      <c r="C99" s="187">
        <f>oct!$H$16</f>
        <v>44105</v>
      </c>
      <c r="D99">
        <f>oct!AM29</f>
        <v>0</v>
      </c>
    </row>
    <row r="100" spans="1:4" x14ac:dyDescent="0.2">
      <c r="A100" s="200" t="str">
        <f>IF(oct!D30&gt;0,oct!D30,"")</f>
        <v/>
      </c>
      <c r="B100">
        <f>oct!F30</f>
        <v>0</v>
      </c>
      <c r="C100" s="187">
        <f>oct!$H$16</f>
        <v>44105</v>
      </c>
      <c r="D100">
        <f>oct!AM30</f>
        <v>0</v>
      </c>
    </row>
    <row r="101" spans="1:4" x14ac:dyDescent="0.2">
      <c r="A101" s="200" t="str">
        <f>IF(oct!D31&gt;0,oct!D31,"")</f>
        <v/>
      </c>
      <c r="B101">
        <f>oct!F31</f>
        <v>0</v>
      </c>
      <c r="C101" s="187">
        <f>oct!$H$16</f>
        <v>44105</v>
      </c>
      <c r="D101">
        <f>oct!AM31</f>
        <v>0</v>
      </c>
    </row>
    <row r="102" spans="1:4" x14ac:dyDescent="0.2">
      <c r="A102" s="200" t="str">
        <f>IF(nov!D22&gt;0,nov!D22,"")</f>
        <v/>
      </c>
      <c r="B102">
        <f>nov!F22</f>
        <v>0</v>
      </c>
      <c r="C102" s="187">
        <f>nov!$H$16</f>
        <v>44136</v>
      </c>
      <c r="D102">
        <f>nov!AM22</f>
        <v>0</v>
      </c>
    </row>
    <row r="103" spans="1:4" x14ac:dyDescent="0.2">
      <c r="A103" s="200" t="str">
        <f>IF(nov!D23&gt;0,nov!D23,"")</f>
        <v/>
      </c>
      <c r="B103">
        <f>nov!F23</f>
        <v>0</v>
      </c>
      <c r="C103" s="187">
        <f>nov!$H$16</f>
        <v>44136</v>
      </c>
      <c r="D103">
        <f>nov!AM23</f>
        <v>0</v>
      </c>
    </row>
    <row r="104" spans="1:4" x14ac:dyDescent="0.2">
      <c r="A104" s="200" t="str">
        <f>IF(nov!D24&gt;0,nov!D24,"")</f>
        <v/>
      </c>
      <c r="B104">
        <f>nov!F24</f>
        <v>0</v>
      </c>
      <c r="C104" s="187">
        <f>nov!$H$16</f>
        <v>44136</v>
      </c>
      <c r="D104">
        <f>nov!AM24</f>
        <v>0</v>
      </c>
    </row>
    <row r="105" spans="1:4" x14ac:dyDescent="0.2">
      <c r="A105" s="200" t="str">
        <f>IF(nov!D25&gt;0,nov!D25,"")</f>
        <v/>
      </c>
      <c r="B105">
        <f>nov!F25</f>
        <v>0</v>
      </c>
      <c r="C105" s="187">
        <f>nov!$H$16</f>
        <v>44136</v>
      </c>
      <c r="D105">
        <f>nov!AM25</f>
        <v>0</v>
      </c>
    </row>
    <row r="106" spans="1:4" x14ac:dyDescent="0.2">
      <c r="A106" s="200" t="str">
        <f>IF(nov!D26&gt;0,nov!D26,"")</f>
        <v/>
      </c>
      <c r="B106">
        <f>nov!F26</f>
        <v>0</v>
      </c>
      <c r="C106" s="187">
        <f>nov!$H$16</f>
        <v>44136</v>
      </c>
      <c r="D106">
        <f>nov!AM26</f>
        <v>0</v>
      </c>
    </row>
    <row r="107" spans="1:4" x14ac:dyDescent="0.2">
      <c r="A107" s="200" t="str">
        <f>IF(nov!D27&gt;0,nov!D27,"")</f>
        <v/>
      </c>
      <c r="B107">
        <f>nov!F27</f>
        <v>0</v>
      </c>
      <c r="C107" s="187">
        <f>nov!$H$16</f>
        <v>44136</v>
      </c>
      <c r="D107">
        <f>nov!AM27</f>
        <v>0</v>
      </c>
    </row>
    <row r="108" spans="1:4" x14ac:dyDescent="0.2">
      <c r="A108" s="200" t="str">
        <f>IF(nov!D28&gt;0,nov!D28,"")</f>
        <v/>
      </c>
      <c r="B108">
        <f>nov!F28</f>
        <v>0</v>
      </c>
      <c r="C108" s="187">
        <f>nov!$H$16</f>
        <v>44136</v>
      </c>
      <c r="D108">
        <f>nov!AM28</f>
        <v>0</v>
      </c>
    </row>
    <row r="109" spans="1:4" x14ac:dyDescent="0.2">
      <c r="A109" s="200" t="str">
        <f>IF(nov!D29&gt;0,nov!D29,"")</f>
        <v/>
      </c>
      <c r="B109">
        <f>nov!F29</f>
        <v>0</v>
      </c>
      <c r="C109" s="187">
        <f>nov!$H$16</f>
        <v>44136</v>
      </c>
      <c r="D109">
        <f>nov!AM29</f>
        <v>0</v>
      </c>
    </row>
    <row r="110" spans="1:4" x14ac:dyDescent="0.2">
      <c r="A110" s="200" t="str">
        <f>IF(nov!D30&gt;0,nov!D30,"")</f>
        <v/>
      </c>
      <c r="B110">
        <f>nov!F30</f>
        <v>0</v>
      </c>
      <c r="C110" s="187">
        <f>nov!$H$16</f>
        <v>44136</v>
      </c>
      <c r="D110">
        <f>nov!AM30</f>
        <v>0</v>
      </c>
    </row>
    <row r="111" spans="1:4" x14ac:dyDescent="0.2">
      <c r="A111" s="200" t="str">
        <f>IF(nov!D31&gt;0,nov!D31,"")</f>
        <v/>
      </c>
      <c r="B111">
        <f>nov!F31</f>
        <v>0</v>
      </c>
      <c r="C111" s="187">
        <f>nov!$H$16</f>
        <v>44136</v>
      </c>
      <c r="D111">
        <f>nov!AM31</f>
        <v>0</v>
      </c>
    </row>
    <row r="112" spans="1:4" x14ac:dyDescent="0.2">
      <c r="A112" s="200" t="str">
        <f>IF(dec!D22&gt;0,dec!D22,"")</f>
        <v/>
      </c>
      <c r="B112">
        <f>dec!F22</f>
        <v>0</v>
      </c>
      <c r="C112" s="187">
        <f>dec!$H$16</f>
        <v>44166</v>
      </c>
      <c r="D112">
        <f>dec!AM22</f>
        <v>0</v>
      </c>
    </row>
    <row r="113" spans="1:4" x14ac:dyDescent="0.2">
      <c r="A113" s="200" t="str">
        <f>IF(dec!D23&gt;0,dec!D23,"")</f>
        <v/>
      </c>
      <c r="B113">
        <f>dec!F23</f>
        <v>0</v>
      </c>
      <c r="C113" s="187">
        <f>dec!$H$16</f>
        <v>44166</v>
      </c>
      <c r="D113">
        <f>dec!AM23</f>
        <v>0</v>
      </c>
    </row>
    <row r="114" spans="1:4" x14ac:dyDescent="0.2">
      <c r="A114" s="200" t="str">
        <f>IF(dec!D24&gt;0,dec!D24,"")</f>
        <v/>
      </c>
      <c r="B114">
        <f>dec!F24</f>
        <v>0</v>
      </c>
      <c r="C114" s="187">
        <f>dec!$H$16</f>
        <v>44166</v>
      </c>
      <c r="D114">
        <f>dec!AM24</f>
        <v>0</v>
      </c>
    </row>
    <row r="115" spans="1:4" x14ac:dyDescent="0.2">
      <c r="A115" s="200" t="str">
        <f>IF(dec!D25&gt;0,dec!D25,"")</f>
        <v/>
      </c>
      <c r="B115">
        <f>dec!F25</f>
        <v>0</v>
      </c>
      <c r="C115" s="187">
        <f>dec!$H$16</f>
        <v>44166</v>
      </c>
      <c r="D115">
        <f>dec!AM25</f>
        <v>0</v>
      </c>
    </row>
    <row r="116" spans="1:4" x14ac:dyDescent="0.2">
      <c r="A116" s="200" t="str">
        <f>IF(dec!D26&gt;0,dec!D26,"")</f>
        <v/>
      </c>
      <c r="B116">
        <f>dec!F26</f>
        <v>0</v>
      </c>
      <c r="C116" s="187">
        <f>dec!$H$16</f>
        <v>44166</v>
      </c>
      <c r="D116">
        <f>dec!AM26</f>
        <v>0</v>
      </c>
    </row>
    <row r="117" spans="1:4" x14ac:dyDescent="0.2">
      <c r="A117" s="200" t="str">
        <f>IF(dec!D27&gt;0,dec!D27,"")</f>
        <v/>
      </c>
      <c r="B117">
        <f>dec!F27</f>
        <v>0</v>
      </c>
      <c r="C117" s="187">
        <f>dec!$H$16</f>
        <v>44166</v>
      </c>
      <c r="D117">
        <f>dec!AM27</f>
        <v>0</v>
      </c>
    </row>
    <row r="118" spans="1:4" x14ac:dyDescent="0.2">
      <c r="A118" s="200" t="str">
        <f>IF(dec!D28&gt;0,dec!D28,"")</f>
        <v/>
      </c>
      <c r="B118">
        <f>dec!F28</f>
        <v>0</v>
      </c>
      <c r="C118" s="187">
        <f>dec!$H$16</f>
        <v>44166</v>
      </c>
      <c r="D118">
        <f>dec!AM28</f>
        <v>0</v>
      </c>
    </row>
    <row r="119" spans="1:4" x14ac:dyDescent="0.2">
      <c r="A119" s="200" t="str">
        <f>IF(dec!D29&gt;0,dec!D29,"")</f>
        <v/>
      </c>
      <c r="B119">
        <f>dec!F29</f>
        <v>0</v>
      </c>
      <c r="C119" s="187">
        <f>dec!$H$16</f>
        <v>44166</v>
      </c>
      <c r="D119">
        <f>dec!AM29</f>
        <v>0</v>
      </c>
    </row>
    <row r="120" spans="1:4" x14ac:dyDescent="0.2">
      <c r="A120" s="200" t="str">
        <f>IF(dec!D30&gt;0,dec!D30,"")</f>
        <v/>
      </c>
      <c r="B120">
        <f>dec!F30</f>
        <v>0</v>
      </c>
      <c r="C120" s="187">
        <f>dec!$H$16</f>
        <v>44166</v>
      </c>
      <c r="D120">
        <f>dec!AM30</f>
        <v>0</v>
      </c>
    </row>
    <row r="121" spans="1:4" x14ac:dyDescent="0.2">
      <c r="A121" s="200" t="str">
        <f>IF(dec!D31&gt;0,dec!D31,"")</f>
        <v/>
      </c>
      <c r="B121">
        <f>dec!F31</f>
        <v>0</v>
      </c>
      <c r="C121" s="187">
        <f>dec!$H$16</f>
        <v>44166</v>
      </c>
      <c r="D121">
        <f>dec!AM31</f>
        <v>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:E28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67" workbookViewId="0">
      <selection activeCell="D28" sqref="D28:E28"/>
    </sheetView>
  </sheetViews>
  <sheetFormatPr defaultRowHeight="12.75" x14ac:dyDescent="0.2"/>
  <sheetData>
    <row r="1" spans="1:4" x14ac:dyDescent="0.2">
      <c r="A1" s="188" t="s">
        <v>47</v>
      </c>
      <c r="B1" s="188" t="s">
        <v>28</v>
      </c>
      <c r="C1" s="188" t="s">
        <v>48</v>
      </c>
      <c r="D1" s="188" t="s">
        <v>52</v>
      </c>
    </row>
    <row r="2" spans="1:4" x14ac:dyDescent="0.2">
      <c r="A2" t="str">
        <f>jan!$C$35</f>
        <v>Other activities 
and absence</v>
      </c>
      <c r="B2" t="str">
        <f>jan!D35</f>
        <v>Other EU-funded activities</v>
      </c>
      <c r="C2" s="187">
        <f>jan!$H$16</f>
        <v>43831</v>
      </c>
      <c r="D2">
        <f>jan!AM35</f>
        <v>0</v>
      </c>
    </row>
    <row r="3" spans="1:4" x14ac:dyDescent="0.2">
      <c r="A3" t="str">
        <f>jan!$C$35</f>
        <v>Other activities 
and absence</v>
      </c>
      <c r="B3" t="str">
        <f>jan!D36</f>
        <v>Other activities (Teaching/Research etc)</v>
      </c>
      <c r="C3" s="187">
        <f>jan!$H$16</f>
        <v>43831</v>
      </c>
      <c r="D3">
        <f>jan!AM36</f>
        <v>0</v>
      </c>
    </row>
    <row r="4" spans="1:4" x14ac:dyDescent="0.2">
      <c r="A4" t="str">
        <f>jan!$C$35</f>
        <v>Other activities 
and absence</v>
      </c>
      <c r="B4" t="str">
        <f>jan!D37</f>
        <v>Weekend</v>
      </c>
      <c r="C4" s="187">
        <f>jan!$H$16</f>
        <v>43831</v>
      </c>
      <c r="D4">
        <f>jan!AM37</f>
        <v>0</v>
      </c>
    </row>
    <row r="5" spans="1:4" x14ac:dyDescent="0.2">
      <c r="A5" t="str">
        <f>jan!$C$35</f>
        <v>Other activities 
and absence</v>
      </c>
      <c r="B5" t="str">
        <f>jan!D38</f>
        <v>Sick leave</v>
      </c>
      <c r="C5" s="187">
        <f>jan!$H$16</f>
        <v>43831</v>
      </c>
      <c r="D5">
        <f>jan!AM38</f>
        <v>0</v>
      </c>
    </row>
    <row r="6" spans="1:4" x14ac:dyDescent="0.2">
      <c r="A6" t="str">
        <f>jan!$C$35</f>
        <v>Other activities 
and absence</v>
      </c>
      <c r="B6" t="str">
        <f>jan!D39</f>
        <v>Public holidays</v>
      </c>
      <c r="C6" s="187">
        <f>jan!$H$16</f>
        <v>43831</v>
      </c>
      <c r="D6">
        <f>jan!AM39</f>
        <v>0</v>
      </c>
    </row>
    <row r="7" spans="1:4" x14ac:dyDescent="0.2">
      <c r="A7" t="str">
        <f>jan!$C$35</f>
        <v>Other activities 
and absence</v>
      </c>
      <c r="B7" t="str">
        <f>jan!D40</f>
        <v>Annual holidays</v>
      </c>
      <c r="C7" s="187">
        <f>jan!$H$16</f>
        <v>43831</v>
      </c>
      <c r="D7">
        <f>jan!AM40</f>
        <v>0</v>
      </c>
    </row>
    <row r="8" spans="1:4" x14ac:dyDescent="0.2">
      <c r="A8" t="str">
        <f>jan!$C$35</f>
        <v>Other activities 
and absence</v>
      </c>
      <c r="B8" t="str">
        <f>jan!D41</f>
        <v>Other absence</v>
      </c>
      <c r="C8" s="187">
        <f>jan!$H$16</f>
        <v>43831</v>
      </c>
      <c r="D8">
        <f>jan!AM41</f>
        <v>0</v>
      </c>
    </row>
    <row r="9" spans="1:4" x14ac:dyDescent="0.2">
      <c r="A9" t="str">
        <f>feb!$C$35</f>
        <v>Other activities 
and absence</v>
      </c>
      <c r="B9" t="str">
        <f>feb!D35</f>
        <v>Other EU-funded activities</v>
      </c>
      <c r="C9" s="187">
        <f>feb!$H$16</f>
        <v>43862</v>
      </c>
      <c r="D9" s="189">
        <f>jan!AM35</f>
        <v>0</v>
      </c>
    </row>
    <row r="10" spans="1:4" x14ac:dyDescent="0.2">
      <c r="A10" t="str">
        <f>feb!$C$35</f>
        <v>Other activities 
and absence</v>
      </c>
      <c r="B10" t="str">
        <f>feb!D36</f>
        <v>Other activities (Teaching/Research etc)</v>
      </c>
      <c r="C10" s="187">
        <f>feb!$H$16</f>
        <v>43862</v>
      </c>
      <c r="D10" s="189">
        <f>jan!AM36</f>
        <v>0</v>
      </c>
    </row>
    <row r="11" spans="1:4" x14ac:dyDescent="0.2">
      <c r="A11" t="str">
        <f>feb!$C$35</f>
        <v>Other activities 
and absence</v>
      </c>
      <c r="B11" t="str">
        <f>feb!D37</f>
        <v>Weekend</v>
      </c>
      <c r="C11" s="187">
        <f>feb!$H$16</f>
        <v>43862</v>
      </c>
      <c r="D11" s="189">
        <f>jan!AM37</f>
        <v>0</v>
      </c>
    </row>
    <row r="12" spans="1:4" x14ac:dyDescent="0.2">
      <c r="A12" t="str">
        <f>feb!$C$35</f>
        <v>Other activities 
and absence</v>
      </c>
      <c r="B12" t="str">
        <f>feb!D38</f>
        <v>Sick leave</v>
      </c>
      <c r="C12" s="187">
        <f>feb!$H$16</f>
        <v>43862</v>
      </c>
      <c r="D12" s="189">
        <f>jan!AM38</f>
        <v>0</v>
      </c>
    </row>
    <row r="13" spans="1:4" x14ac:dyDescent="0.2">
      <c r="A13" t="str">
        <f>feb!$C$35</f>
        <v>Other activities 
and absence</v>
      </c>
      <c r="B13" t="str">
        <f>feb!D39</f>
        <v>Public holidays</v>
      </c>
      <c r="C13" s="187">
        <f>feb!$H$16</f>
        <v>43862</v>
      </c>
      <c r="D13" s="189">
        <f>jan!AM39</f>
        <v>0</v>
      </c>
    </row>
    <row r="14" spans="1:4" x14ac:dyDescent="0.2">
      <c r="A14" t="str">
        <f>feb!$C$35</f>
        <v>Other activities 
and absence</v>
      </c>
      <c r="B14" t="str">
        <f>feb!D40</f>
        <v>Annual holidays</v>
      </c>
      <c r="C14" s="187">
        <f>feb!$H$16</f>
        <v>43862</v>
      </c>
      <c r="D14" s="189">
        <f>jan!AM40</f>
        <v>0</v>
      </c>
    </row>
    <row r="15" spans="1:4" x14ac:dyDescent="0.2">
      <c r="A15" t="str">
        <f>feb!$C$35</f>
        <v>Other activities 
and absence</v>
      </c>
      <c r="B15" t="str">
        <f>feb!D41</f>
        <v>Other absence</v>
      </c>
      <c r="C15" s="187">
        <f>feb!$H$16</f>
        <v>43862</v>
      </c>
      <c r="D15" s="189">
        <f>jan!AM41</f>
        <v>0</v>
      </c>
    </row>
    <row r="16" spans="1:4" x14ac:dyDescent="0.2">
      <c r="A16" t="str">
        <f>feb!$C$35</f>
        <v>Other activities 
and absence</v>
      </c>
      <c r="B16" t="str">
        <f>mar!D35</f>
        <v>Other EU-funded activities</v>
      </c>
      <c r="C16" s="187">
        <f>mar!$H$16</f>
        <v>43891</v>
      </c>
      <c r="D16" s="189">
        <f>mar!AM35</f>
        <v>0</v>
      </c>
    </row>
    <row r="17" spans="1:4" x14ac:dyDescent="0.2">
      <c r="A17" t="str">
        <f>feb!$C$35</f>
        <v>Other activities 
and absence</v>
      </c>
      <c r="B17" t="str">
        <f>mar!D36</f>
        <v>Other activities (Teaching/Research etc)</v>
      </c>
      <c r="C17" s="187">
        <f>mar!$H$16</f>
        <v>43891</v>
      </c>
      <c r="D17" s="189">
        <f>mar!AM36</f>
        <v>0</v>
      </c>
    </row>
    <row r="18" spans="1:4" x14ac:dyDescent="0.2">
      <c r="A18" t="str">
        <f>feb!$C$35</f>
        <v>Other activities 
and absence</v>
      </c>
      <c r="B18" t="str">
        <f>mar!D37</f>
        <v>Weekend</v>
      </c>
      <c r="C18" s="187">
        <f>mar!$H$16</f>
        <v>43891</v>
      </c>
      <c r="D18" s="189">
        <f>mar!AM37</f>
        <v>0</v>
      </c>
    </row>
    <row r="19" spans="1:4" x14ac:dyDescent="0.2">
      <c r="A19" t="str">
        <f>feb!$C$35</f>
        <v>Other activities 
and absence</v>
      </c>
      <c r="B19" t="str">
        <f>mar!D38</f>
        <v>Sick leave</v>
      </c>
      <c r="C19" s="187">
        <f>mar!$H$16</f>
        <v>43891</v>
      </c>
      <c r="D19" s="189">
        <f>mar!AM38</f>
        <v>0</v>
      </c>
    </row>
    <row r="20" spans="1:4" x14ac:dyDescent="0.2">
      <c r="A20" t="str">
        <f>feb!$C$35</f>
        <v>Other activities 
and absence</v>
      </c>
      <c r="B20" t="str">
        <f>mar!D39</f>
        <v>Public holidays</v>
      </c>
      <c r="C20" s="187">
        <f>mar!$H$16</f>
        <v>43891</v>
      </c>
      <c r="D20" s="189">
        <f>mar!AM39</f>
        <v>0</v>
      </c>
    </row>
    <row r="21" spans="1:4" x14ac:dyDescent="0.2">
      <c r="A21" t="str">
        <f>feb!$C$35</f>
        <v>Other activities 
and absence</v>
      </c>
      <c r="B21" t="str">
        <f>mar!D40</f>
        <v>Annual holidays</v>
      </c>
      <c r="C21" s="187">
        <f>mar!$H$16</f>
        <v>43891</v>
      </c>
      <c r="D21" s="189">
        <f>mar!AM40</f>
        <v>0</v>
      </c>
    </row>
    <row r="22" spans="1:4" x14ac:dyDescent="0.2">
      <c r="A22" t="str">
        <f>feb!$C$35</f>
        <v>Other activities 
and absence</v>
      </c>
      <c r="B22" t="str">
        <f>mar!D41</f>
        <v>Other absence</v>
      </c>
      <c r="C22" s="187">
        <f>mar!$H$16</f>
        <v>43891</v>
      </c>
      <c r="D22" s="189">
        <f>mar!AM41</f>
        <v>0</v>
      </c>
    </row>
    <row r="23" spans="1:4" x14ac:dyDescent="0.2">
      <c r="A23" t="str">
        <f>apr!$C$35</f>
        <v>Other activities 
and absence</v>
      </c>
      <c r="B23" t="str">
        <f>apr!D35</f>
        <v>Other EU-funded activities</v>
      </c>
      <c r="C23" s="187">
        <f>apr!$H$16</f>
        <v>43922</v>
      </c>
      <c r="D23">
        <f>apr!AM35</f>
        <v>0</v>
      </c>
    </row>
    <row r="24" spans="1:4" x14ac:dyDescent="0.2">
      <c r="A24" t="str">
        <f>apr!$C$35</f>
        <v>Other activities 
and absence</v>
      </c>
      <c r="B24" t="str">
        <f>apr!D36</f>
        <v>Other activities (Teaching/Research etc)</v>
      </c>
      <c r="C24" s="187">
        <f>apr!$H$16</f>
        <v>43922</v>
      </c>
      <c r="D24">
        <f>apr!AM36</f>
        <v>0</v>
      </c>
    </row>
    <row r="25" spans="1:4" x14ac:dyDescent="0.2">
      <c r="A25" t="str">
        <f>apr!$C$35</f>
        <v>Other activities 
and absence</v>
      </c>
      <c r="B25" t="str">
        <f>apr!D37</f>
        <v>Weekend</v>
      </c>
      <c r="C25" s="187">
        <f>apr!$H$16</f>
        <v>43922</v>
      </c>
      <c r="D25">
        <f>apr!AM37</f>
        <v>0</v>
      </c>
    </row>
    <row r="26" spans="1:4" x14ac:dyDescent="0.2">
      <c r="A26" t="str">
        <f>apr!$C$35</f>
        <v>Other activities 
and absence</v>
      </c>
      <c r="B26" t="str">
        <f>apr!D38</f>
        <v>Sick leave</v>
      </c>
      <c r="C26" s="187">
        <f>apr!$H$16</f>
        <v>43922</v>
      </c>
      <c r="D26">
        <f>apr!AM38</f>
        <v>0</v>
      </c>
    </row>
    <row r="27" spans="1:4" x14ac:dyDescent="0.2">
      <c r="A27" t="str">
        <f>apr!$C$35</f>
        <v>Other activities 
and absence</v>
      </c>
      <c r="B27" t="str">
        <f>apr!D39</f>
        <v>Public holidays</v>
      </c>
      <c r="C27" s="187">
        <f>apr!$H$16</f>
        <v>43922</v>
      </c>
      <c r="D27">
        <f>apr!AM39</f>
        <v>0</v>
      </c>
    </row>
    <row r="28" spans="1:4" x14ac:dyDescent="0.2">
      <c r="A28" t="str">
        <f>apr!$C$35</f>
        <v>Other activities 
and absence</v>
      </c>
      <c r="B28" t="str">
        <f>apr!D40</f>
        <v>Annual holidays</v>
      </c>
      <c r="C28" s="187">
        <f>apr!$H$16</f>
        <v>43922</v>
      </c>
      <c r="D28">
        <f>apr!AM40</f>
        <v>0</v>
      </c>
    </row>
    <row r="29" spans="1:4" x14ac:dyDescent="0.2">
      <c r="A29" t="str">
        <f>apr!$C$35</f>
        <v>Other activities 
and absence</v>
      </c>
      <c r="B29" t="str">
        <f>apr!D41</f>
        <v>Other absence</v>
      </c>
      <c r="C29" s="187">
        <f>apr!$H$16</f>
        <v>43922</v>
      </c>
      <c r="D29">
        <f>apr!AM41</f>
        <v>0</v>
      </c>
    </row>
    <row r="30" spans="1:4" x14ac:dyDescent="0.2">
      <c r="A30" t="str">
        <f>may!$C$35</f>
        <v>Other activities 
and absence</v>
      </c>
      <c r="B30" t="str">
        <f>may!D35</f>
        <v>Other EU-funded activities</v>
      </c>
      <c r="C30" s="187">
        <f>may!$H$16</f>
        <v>43952</v>
      </c>
      <c r="D30" s="189">
        <f>may!AM35</f>
        <v>0</v>
      </c>
    </row>
    <row r="31" spans="1:4" x14ac:dyDescent="0.2">
      <c r="A31" t="str">
        <f>may!$C$35</f>
        <v>Other activities 
and absence</v>
      </c>
      <c r="B31" t="str">
        <f>may!D36</f>
        <v>Other activities (Teaching/Research etc)</v>
      </c>
      <c r="C31" s="187">
        <f>may!$H$16</f>
        <v>43952</v>
      </c>
      <c r="D31" s="189">
        <f>may!AM36</f>
        <v>0</v>
      </c>
    </row>
    <row r="32" spans="1:4" x14ac:dyDescent="0.2">
      <c r="A32" t="str">
        <f>may!$C$35</f>
        <v>Other activities 
and absence</v>
      </c>
      <c r="B32" t="str">
        <f>may!D37</f>
        <v>Weekend</v>
      </c>
      <c r="C32" s="187">
        <f>may!$H$16</f>
        <v>43952</v>
      </c>
      <c r="D32" s="189">
        <f>may!AM37</f>
        <v>0</v>
      </c>
    </row>
    <row r="33" spans="1:4" x14ac:dyDescent="0.2">
      <c r="A33" t="str">
        <f>may!$C$35</f>
        <v>Other activities 
and absence</v>
      </c>
      <c r="B33" t="str">
        <f>may!D38</f>
        <v>Sick leave</v>
      </c>
      <c r="C33" s="187">
        <f>may!$H$16</f>
        <v>43952</v>
      </c>
      <c r="D33" s="189">
        <f>may!AM38</f>
        <v>0</v>
      </c>
    </row>
    <row r="34" spans="1:4" x14ac:dyDescent="0.2">
      <c r="A34" t="str">
        <f>may!$C$35</f>
        <v>Other activities 
and absence</v>
      </c>
      <c r="B34" t="str">
        <f>may!D39</f>
        <v>Public holidays</v>
      </c>
      <c r="C34" s="187">
        <f>may!$H$16</f>
        <v>43952</v>
      </c>
      <c r="D34" s="189">
        <f>may!AM39</f>
        <v>0</v>
      </c>
    </row>
    <row r="35" spans="1:4" x14ac:dyDescent="0.2">
      <c r="A35" t="str">
        <f>may!$C$35</f>
        <v>Other activities 
and absence</v>
      </c>
      <c r="B35" t="str">
        <f>may!D40</f>
        <v>Annual holidays</v>
      </c>
      <c r="C35" s="187">
        <f>may!$H$16</f>
        <v>43952</v>
      </c>
      <c r="D35" s="189">
        <f>may!AM40</f>
        <v>0</v>
      </c>
    </row>
    <row r="36" spans="1:4" x14ac:dyDescent="0.2">
      <c r="A36" t="str">
        <f>may!$C$35</f>
        <v>Other activities 
and absence</v>
      </c>
      <c r="B36" t="str">
        <f>may!D41</f>
        <v>Other absence</v>
      </c>
      <c r="C36" s="187">
        <f>may!$H$16</f>
        <v>43952</v>
      </c>
      <c r="D36" s="189">
        <f>may!AM41</f>
        <v>0</v>
      </c>
    </row>
    <row r="37" spans="1:4" x14ac:dyDescent="0.2">
      <c r="A37" t="str">
        <f>jun!$C$35</f>
        <v>Other activities 
and absence</v>
      </c>
      <c r="B37" t="str">
        <f>jun!D35</f>
        <v>Other EU-funded activities</v>
      </c>
      <c r="C37" s="187">
        <f>jun!$H$16</f>
        <v>43983</v>
      </c>
      <c r="D37" s="189">
        <f>jun!AM35</f>
        <v>0</v>
      </c>
    </row>
    <row r="38" spans="1:4" x14ac:dyDescent="0.2">
      <c r="A38" t="str">
        <f>jun!$C$35</f>
        <v>Other activities 
and absence</v>
      </c>
      <c r="B38" t="str">
        <f>jun!D36</f>
        <v>Other activities (Teaching/Research etc)</v>
      </c>
      <c r="C38" s="187">
        <f>jun!$H$16</f>
        <v>43983</v>
      </c>
      <c r="D38" s="189">
        <f>jun!AM36</f>
        <v>0</v>
      </c>
    </row>
    <row r="39" spans="1:4" x14ac:dyDescent="0.2">
      <c r="A39" t="str">
        <f>jun!$C$35</f>
        <v>Other activities 
and absence</v>
      </c>
      <c r="B39" t="str">
        <f>jun!D37</f>
        <v>Weekend</v>
      </c>
      <c r="C39" s="187">
        <f>jun!$H$16</f>
        <v>43983</v>
      </c>
      <c r="D39" s="189">
        <f>jun!AM37</f>
        <v>0</v>
      </c>
    </row>
    <row r="40" spans="1:4" x14ac:dyDescent="0.2">
      <c r="A40" t="str">
        <f>jun!$C$35</f>
        <v>Other activities 
and absence</v>
      </c>
      <c r="B40" t="str">
        <f>jun!D38</f>
        <v>Sick leave</v>
      </c>
      <c r="C40" s="187">
        <f>jun!$H$16</f>
        <v>43983</v>
      </c>
      <c r="D40" s="189">
        <f>jun!AM38</f>
        <v>0</v>
      </c>
    </row>
    <row r="41" spans="1:4" x14ac:dyDescent="0.2">
      <c r="A41" t="str">
        <f>jun!$C$35</f>
        <v>Other activities 
and absence</v>
      </c>
      <c r="B41" t="str">
        <f>jun!D39</f>
        <v>Public holidays</v>
      </c>
      <c r="C41" s="187">
        <f>jun!$H$16</f>
        <v>43983</v>
      </c>
      <c r="D41" s="189">
        <f>jun!AM39</f>
        <v>0</v>
      </c>
    </row>
    <row r="42" spans="1:4" x14ac:dyDescent="0.2">
      <c r="A42" t="str">
        <f>jun!$C$35</f>
        <v>Other activities 
and absence</v>
      </c>
      <c r="B42" t="str">
        <f>jun!D40</f>
        <v>Annual holidays</v>
      </c>
      <c r="C42" s="187">
        <f>jun!$H$16</f>
        <v>43983</v>
      </c>
      <c r="D42" s="189">
        <f>jun!AM40</f>
        <v>0</v>
      </c>
    </row>
    <row r="43" spans="1:4" x14ac:dyDescent="0.2">
      <c r="A43" t="str">
        <f>jun!$C$35</f>
        <v>Other activities 
and absence</v>
      </c>
      <c r="B43" t="str">
        <f>jun!D41</f>
        <v>Other absence</v>
      </c>
      <c r="C43" s="187">
        <f>jun!$H$16</f>
        <v>43983</v>
      </c>
      <c r="D43" s="189">
        <f>jun!AM41</f>
        <v>0</v>
      </c>
    </row>
    <row r="44" spans="1:4" x14ac:dyDescent="0.2">
      <c r="A44" t="str">
        <f>jul!$C$35</f>
        <v>Other activities 
and absence</v>
      </c>
      <c r="B44" t="str">
        <f>jul!D35</f>
        <v>Other EU-funded activities</v>
      </c>
      <c r="C44" s="187">
        <f>jul!$H$16</f>
        <v>44013</v>
      </c>
      <c r="D44">
        <f>jul!AM35</f>
        <v>0</v>
      </c>
    </row>
    <row r="45" spans="1:4" x14ac:dyDescent="0.2">
      <c r="A45" t="str">
        <f>jul!$C$35</f>
        <v>Other activities 
and absence</v>
      </c>
      <c r="B45" t="str">
        <f>jul!D36</f>
        <v>Other activities (Teaching/Research etc)</v>
      </c>
      <c r="C45" s="187">
        <f>jul!$H$16</f>
        <v>44013</v>
      </c>
      <c r="D45">
        <f>jul!AM36</f>
        <v>0</v>
      </c>
    </row>
    <row r="46" spans="1:4" x14ac:dyDescent="0.2">
      <c r="A46" t="str">
        <f>jul!$C$35</f>
        <v>Other activities 
and absence</v>
      </c>
      <c r="B46" t="str">
        <f>jul!D37</f>
        <v>Weekend</v>
      </c>
      <c r="C46" s="187">
        <f>jul!$H$16</f>
        <v>44013</v>
      </c>
      <c r="D46">
        <f>jul!AM37</f>
        <v>0</v>
      </c>
    </row>
    <row r="47" spans="1:4" x14ac:dyDescent="0.2">
      <c r="A47" t="str">
        <f>jul!$C$35</f>
        <v>Other activities 
and absence</v>
      </c>
      <c r="B47" t="str">
        <f>jul!D38</f>
        <v>Sick leave</v>
      </c>
      <c r="C47" s="187">
        <f>jul!$H$16</f>
        <v>44013</v>
      </c>
      <c r="D47">
        <f>jul!AM38</f>
        <v>0</v>
      </c>
    </row>
    <row r="48" spans="1:4" x14ac:dyDescent="0.2">
      <c r="A48" t="str">
        <f>jul!$C$35</f>
        <v>Other activities 
and absence</v>
      </c>
      <c r="B48" t="str">
        <f>jul!D39</f>
        <v>Public holidays</v>
      </c>
      <c r="C48" s="187">
        <f>jul!$H$16</f>
        <v>44013</v>
      </c>
      <c r="D48">
        <f>jul!AM39</f>
        <v>0</v>
      </c>
    </row>
    <row r="49" spans="1:4" x14ac:dyDescent="0.2">
      <c r="A49" t="str">
        <f>jul!$C$35</f>
        <v>Other activities 
and absence</v>
      </c>
      <c r="B49" t="str">
        <f>jul!D40</f>
        <v>Annual holidays</v>
      </c>
      <c r="C49" s="187">
        <f>jul!$H$16</f>
        <v>44013</v>
      </c>
      <c r="D49">
        <f>jul!AM40</f>
        <v>0</v>
      </c>
    </row>
    <row r="50" spans="1:4" x14ac:dyDescent="0.2">
      <c r="A50" t="str">
        <f>jul!$C$35</f>
        <v>Other activities 
and absence</v>
      </c>
      <c r="B50" t="str">
        <f>jul!D41</f>
        <v>Other absence</v>
      </c>
      <c r="C50" s="187">
        <f>jul!$H$16</f>
        <v>44013</v>
      </c>
      <c r="D50">
        <f>jul!AM41</f>
        <v>0</v>
      </c>
    </row>
    <row r="51" spans="1:4" x14ac:dyDescent="0.2">
      <c r="A51" t="str">
        <f>aug!$C$35</f>
        <v>Other activities 
and absence</v>
      </c>
      <c r="B51" t="str">
        <f>aug!D35</f>
        <v>Other EU-funded activities</v>
      </c>
      <c r="C51" s="187">
        <f>aug!$H$16</f>
        <v>44044</v>
      </c>
      <c r="D51" s="189">
        <f>aug!AM35</f>
        <v>0</v>
      </c>
    </row>
    <row r="52" spans="1:4" x14ac:dyDescent="0.2">
      <c r="A52" t="str">
        <f>aug!$C$35</f>
        <v>Other activities 
and absence</v>
      </c>
      <c r="B52" t="str">
        <f>aug!D36</f>
        <v>Other activities (Teaching/Research etc)</v>
      </c>
      <c r="C52" s="187">
        <f>aug!$H$16</f>
        <v>44044</v>
      </c>
      <c r="D52" s="189">
        <f>aug!AM36</f>
        <v>0</v>
      </c>
    </row>
    <row r="53" spans="1:4" x14ac:dyDescent="0.2">
      <c r="A53" t="str">
        <f>aug!$C$35</f>
        <v>Other activities 
and absence</v>
      </c>
      <c r="B53" t="str">
        <f>aug!D37</f>
        <v>Weekend</v>
      </c>
      <c r="C53" s="187">
        <f>aug!$H$16</f>
        <v>44044</v>
      </c>
      <c r="D53" s="189">
        <f>aug!AM37</f>
        <v>0</v>
      </c>
    </row>
    <row r="54" spans="1:4" x14ac:dyDescent="0.2">
      <c r="A54" t="str">
        <f>aug!$C$35</f>
        <v>Other activities 
and absence</v>
      </c>
      <c r="B54" t="str">
        <f>aug!D38</f>
        <v>Sick leave</v>
      </c>
      <c r="C54" s="187">
        <f>aug!$H$16</f>
        <v>44044</v>
      </c>
      <c r="D54" s="189">
        <f>aug!AM38</f>
        <v>0</v>
      </c>
    </row>
    <row r="55" spans="1:4" x14ac:dyDescent="0.2">
      <c r="A55" t="str">
        <f>aug!$C$35</f>
        <v>Other activities 
and absence</v>
      </c>
      <c r="B55" t="str">
        <f>aug!D39</f>
        <v>Public holidays</v>
      </c>
      <c r="C55" s="187">
        <f>aug!$H$16</f>
        <v>44044</v>
      </c>
      <c r="D55" s="189">
        <f>aug!AM39</f>
        <v>0</v>
      </c>
    </row>
    <row r="56" spans="1:4" x14ac:dyDescent="0.2">
      <c r="A56" t="str">
        <f>aug!$C$35</f>
        <v>Other activities 
and absence</v>
      </c>
      <c r="B56" t="str">
        <f>aug!D40</f>
        <v>Annual holidays</v>
      </c>
      <c r="C56" s="187">
        <f>aug!$H$16</f>
        <v>44044</v>
      </c>
      <c r="D56" s="189">
        <f>aug!AM40</f>
        <v>0</v>
      </c>
    </row>
    <row r="57" spans="1:4" x14ac:dyDescent="0.2">
      <c r="A57" t="str">
        <f>aug!$C$35</f>
        <v>Other activities 
and absence</v>
      </c>
      <c r="B57" t="str">
        <f>aug!D41</f>
        <v>Other absence</v>
      </c>
      <c r="C57" s="187">
        <f>aug!$H$16</f>
        <v>44044</v>
      </c>
      <c r="D57" s="189">
        <f>aug!AM41</f>
        <v>0</v>
      </c>
    </row>
    <row r="58" spans="1:4" x14ac:dyDescent="0.2">
      <c r="A58" t="str">
        <f>sep!$C$35</f>
        <v>Other activities 
and absence</v>
      </c>
      <c r="B58" t="str">
        <f>sep!D35</f>
        <v>Other EU-funded activities</v>
      </c>
      <c r="C58" s="187">
        <f>sep!$H$16</f>
        <v>44075</v>
      </c>
      <c r="D58" s="189">
        <f>sep!AM35</f>
        <v>0</v>
      </c>
    </row>
    <row r="59" spans="1:4" x14ac:dyDescent="0.2">
      <c r="A59" t="str">
        <f>sep!$C$35</f>
        <v>Other activities 
and absence</v>
      </c>
      <c r="B59" t="str">
        <f>sep!D36</f>
        <v>Other activities (Teaching/Research etc)</v>
      </c>
      <c r="C59" s="187">
        <f>sep!$H$16</f>
        <v>44075</v>
      </c>
      <c r="D59" s="189">
        <f>sep!AM36</f>
        <v>0</v>
      </c>
    </row>
    <row r="60" spans="1:4" x14ac:dyDescent="0.2">
      <c r="A60" t="str">
        <f>sep!$C$35</f>
        <v>Other activities 
and absence</v>
      </c>
      <c r="B60" t="str">
        <f>sep!D37</f>
        <v>Weekend</v>
      </c>
      <c r="C60" s="187">
        <f>sep!$H$16</f>
        <v>44075</v>
      </c>
      <c r="D60" s="189">
        <f>sep!AM37</f>
        <v>0</v>
      </c>
    </row>
    <row r="61" spans="1:4" x14ac:dyDescent="0.2">
      <c r="A61" t="str">
        <f>sep!$C$35</f>
        <v>Other activities 
and absence</v>
      </c>
      <c r="B61" t="str">
        <f>sep!D38</f>
        <v>Sick leave</v>
      </c>
      <c r="C61" s="187">
        <f>sep!$H$16</f>
        <v>44075</v>
      </c>
      <c r="D61" s="189">
        <f>sep!AM38</f>
        <v>0</v>
      </c>
    </row>
    <row r="62" spans="1:4" x14ac:dyDescent="0.2">
      <c r="A62" t="str">
        <f>sep!$C$35</f>
        <v>Other activities 
and absence</v>
      </c>
      <c r="B62" t="str">
        <f>sep!D39</f>
        <v>Public holidays</v>
      </c>
      <c r="C62" s="187">
        <f>sep!$H$16</f>
        <v>44075</v>
      </c>
      <c r="D62" s="189">
        <f>sep!AM39</f>
        <v>0</v>
      </c>
    </row>
    <row r="63" spans="1:4" x14ac:dyDescent="0.2">
      <c r="A63" t="str">
        <f>sep!$C$35</f>
        <v>Other activities 
and absence</v>
      </c>
      <c r="B63" t="str">
        <f>sep!D40</f>
        <v>Annual holidays</v>
      </c>
      <c r="C63" s="187">
        <f>sep!$H$16</f>
        <v>44075</v>
      </c>
      <c r="D63" s="189">
        <f>sep!AM40</f>
        <v>0</v>
      </c>
    </row>
    <row r="64" spans="1:4" x14ac:dyDescent="0.2">
      <c r="A64" t="str">
        <f>sep!$C$35</f>
        <v>Other activities 
and absence</v>
      </c>
      <c r="B64" t="str">
        <f>sep!D41</f>
        <v>Other absence</v>
      </c>
      <c r="C64" s="187">
        <f>sep!$H$16</f>
        <v>44075</v>
      </c>
      <c r="D64" s="189">
        <f>sep!AM41</f>
        <v>0</v>
      </c>
    </row>
    <row r="65" spans="1:4" x14ac:dyDescent="0.2">
      <c r="A65" t="str">
        <f>oct!$C$35</f>
        <v>Other activities 
and absence</v>
      </c>
      <c r="B65" t="str">
        <f>oct!D35</f>
        <v>Other EU-funded activities</v>
      </c>
      <c r="C65" s="187">
        <f>oct!$H$16</f>
        <v>44105</v>
      </c>
      <c r="D65">
        <f>oct!AM35</f>
        <v>0</v>
      </c>
    </row>
    <row r="66" spans="1:4" x14ac:dyDescent="0.2">
      <c r="A66" t="str">
        <f>oct!$C$35</f>
        <v>Other activities 
and absence</v>
      </c>
      <c r="B66" t="str">
        <f>oct!D36</f>
        <v>Other activities (Teaching/Research etc)</v>
      </c>
      <c r="C66" s="187">
        <f>oct!$H$16</f>
        <v>44105</v>
      </c>
      <c r="D66">
        <f>oct!AM36</f>
        <v>0</v>
      </c>
    </row>
    <row r="67" spans="1:4" x14ac:dyDescent="0.2">
      <c r="A67" t="str">
        <f>oct!$C$35</f>
        <v>Other activities 
and absence</v>
      </c>
      <c r="B67" t="str">
        <f>oct!D37</f>
        <v>Weekend</v>
      </c>
      <c r="C67" s="187">
        <f>oct!$H$16</f>
        <v>44105</v>
      </c>
      <c r="D67">
        <f>oct!AM37</f>
        <v>0</v>
      </c>
    </row>
    <row r="68" spans="1:4" x14ac:dyDescent="0.2">
      <c r="A68" t="str">
        <f>oct!$C$35</f>
        <v>Other activities 
and absence</v>
      </c>
      <c r="B68" t="str">
        <f>oct!D38</f>
        <v>Sick leave</v>
      </c>
      <c r="C68" s="187">
        <f>oct!$H$16</f>
        <v>44105</v>
      </c>
      <c r="D68">
        <f>oct!AM38</f>
        <v>0</v>
      </c>
    </row>
    <row r="69" spans="1:4" x14ac:dyDescent="0.2">
      <c r="A69" t="str">
        <f>oct!$C$35</f>
        <v>Other activities 
and absence</v>
      </c>
      <c r="B69" t="str">
        <f>oct!D39</f>
        <v>Public holidays</v>
      </c>
      <c r="C69" s="187">
        <f>oct!$H$16</f>
        <v>44105</v>
      </c>
      <c r="D69">
        <f>oct!AM39</f>
        <v>0</v>
      </c>
    </row>
    <row r="70" spans="1:4" x14ac:dyDescent="0.2">
      <c r="A70" t="str">
        <f>oct!$C$35</f>
        <v>Other activities 
and absence</v>
      </c>
      <c r="B70" t="str">
        <f>oct!D40</f>
        <v>Annual holidays</v>
      </c>
      <c r="C70" s="187">
        <f>oct!$H$16</f>
        <v>44105</v>
      </c>
      <c r="D70">
        <f>oct!AM40</f>
        <v>0</v>
      </c>
    </row>
    <row r="71" spans="1:4" x14ac:dyDescent="0.2">
      <c r="A71" t="str">
        <f>oct!$C$35</f>
        <v>Other activities 
and absence</v>
      </c>
      <c r="B71" t="str">
        <f>oct!D41</f>
        <v>Other absence</v>
      </c>
      <c r="C71" s="187">
        <f>oct!$H$16</f>
        <v>44105</v>
      </c>
      <c r="D71">
        <f>oct!AM41</f>
        <v>0</v>
      </c>
    </row>
    <row r="72" spans="1:4" x14ac:dyDescent="0.2">
      <c r="A72" t="str">
        <f>nov!$C$35</f>
        <v>Other activities 
and absence</v>
      </c>
      <c r="B72" t="str">
        <f>nov!D35</f>
        <v>Other EU-funded activities</v>
      </c>
      <c r="C72" s="187">
        <f>nov!$H$16</f>
        <v>44136</v>
      </c>
      <c r="D72" s="189">
        <f>nov!AM35</f>
        <v>0</v>
      </c>
    </row>
    <row r="73" spans="1:4" x14ac:dyDescent="0.2">
      <c r="A73" t="str">
        <f>nov!$C$35</f>
        <v>Other activities 
and absence</v>
      </c>
      <c r="B73" t="str">
        <f>nov!D36</f>
        <v>Other activities (Teaching/Research etc)</v>
      </c>
      <c r="C73" s="187">
        <f>nov!$H$16</f>
        <v>44136</v>
      </c>
      <c r="D73" s="189">
        <f>nov!AM36</f>
        <v>0</v>
      </c>
    </row>
    <row r="74" spans="1:4" x14ac:dyDescent="0.2">
      <c r="A74" t="str">
        <f>nov!$C$35</f>
        <v>Other activities 
and absence</v>
      </c>
      <c r="B74" t="str">
        <f>nov!D37</f>
        <v>Weekend</v>
      </c>
      <c r="C74" s="187">
        <f>nov!$H$16</f>
        <v>44136</v>
      </c>
      <c r="D74" s="189">
        <f>nov!AM37</f>
        <v>0</v>
      </c>
    </row>
    <row r="75" spans="1:4" x14ac:dyDescent="0.2">
      <c r="A75" t="str">
        <f>nov!$C$35</f>
        <v>Other activities 
and absence</v>
      </c>
      <c r="B75" t="str">
        <f>nov!D38</f>
        <v>Sick leave</v>
      </c>
      <c r="C75" s="187">
        <f>nov!$H$16</f>
        <v>44136</v>
      </c>
      <c r="D75" s="189">
        <f>nov!AM38</f>
        <v>0</v>
      </c>
    </row>
    <row r="76" spans="1:4" x14ac:dyDescent="0.2">
      <c r="A76" t="str">
        <f>nov!$C$35</f>
        <v>Other activities 
and absence</v>
      </c>
      <c r="B76" t="str">
        <f>nov!D39</f>
        <v>Public holidays</v>
      </c>
      <c r="C76" s="187">
        <f>nov!$H$16</f>
        <v>44136</v>
      </c>
      <c r="D76" s="189">
        <f>nov!AM39</f>
        <v>0</v>
      </c>
    </row>
    <row r="77" spans="1:4" x14ac:dyDescent="0.2">
      <c r="A77" t="str">
        <f>nov!$C$35</f>
        <v>Other activities 
and absence</v>
      </c>
      <c r="B77" t="str">
        <f>nov!D40</f>
        <v>Annual holidays</v>
      </c>
      <c r="C77" s="187">
        <f>nov!$H$16</f>
        <v>44136</v>
      </c>
      <c r="D77" s="189">
        <f>nov!AM40</f>
        <v>0</v>
      </c>
    </row>
    <row r="78" spans="1:4" x14ac:dyDescent="0.2">
      <c r="A78" t="str">
        <f>nov!$C$35</f>
        <v>Other activities 
and absence</v>
      </c>
      <c r="B78" t="str">
        <f>nov!D41</f>
        <v>Other absence</v>
      </c>
      <c r="C78" s="187">
        <f>nov!$H$16</f>
        <v>44136</v>
      </c>
      <c r="D78" s="189">
        <f>nov!AM41</f>
        <v>0</v>
      </c>
    </row>
    <row r="79" spans="1:4" x14ac:dyDescent="0.2">
      <c r="A79" t="str">
        <f>dec!$C$35</f>
        <v>Other activities 
and absence</v>
      </c>
      <c r="B79" t="str">
        <f>dec!D35</f>
        <v>Other EU-funded activities</v>
      </c>
      <c r="C79" s="187">
        <f>dec!$H$16</f>
        <v>44166</v>
      </c>
      <c r="D79" s="189">
        <f>dec!AM35</f>
        <v>0</v>
      </c>
    </row>
    <row r="80" spans="1:4" x14ac:dyDescent="0.2">
      <c r="A80" t="str">
        <f>dec!$C$35</f>
        <v>Other activities 
and absence</v>
      </c>
      <c r="B80" t="str">
        <f>dec!D36</f>
        <v>Other activities (Teaching/Research etc)</v>
      </c>
      <c r="C80" s="187">
        <f>dec!$H$16</f>
        <v>44166</v>
      </c>
      <c r="D80" s="189">
        <f>dec!AM36</f>
        <v>0</v>
      </c>
    </row>
    <row r="81" spans="1:4" x14ac:dyDescent="0.2">
      <c r="A81" t="str">
        <f>dec!$C$35</f>
        <v>Other activities 
and absence</v>
      </c>
      <c r="B81" t="str">
        <f>dec!D37</f>
        <v>Weekend</v>
      </c>
      <c r="C81" s="187">
        <f>dec!$H$16</f>
        <v>44166</v>
      </c>
      <c r="D81" s="189">
        <f>dec!AM37</f>
        <v>0</v>
      </c>
    </row>
    <row r="82" spans="1:4" x14ac:dyDescent="0.2">
      <c r="A82" t="str">
        <f>dec!$C$35</f>
        <v>Other activities 
and absence</v>
      </c>
      <c r="B82" t="str">
        <f>dec!D38</f>
        <v>Sick leave</v>
      </c>
      <c r="C82" s="187">
        <f>dec!$H$16</f>
        <v>44166</v>
      </c>
      <c r="D82" s="189">
        <f>dec!AM38</f>
        <v>0</v>
      </c>
    </row>
    <row r="83" spans="1:4" x14ac:dyDescent="0.2">
      <c r="A83" t="str">
        <f>dec!$C$35</f>
        <v>Other activities 
and absence</v>
      </c>
      <c r="B83" t="str">
        <f>dec!D39</f>
        <v>Public holidays</v>
      </c>
      <c r="C83" s="187">
        <f>dec!$H$16</f>
        <v>44166</v>
      </c>
      <c r="D83" s="189">
        <f>dec!AM39</f>
        <v>0</v>
      </c>
    </row>
    <row r="84" spans="1:4" x14ac:dyDescent="0.2">
      <c r="A84" t="str">
        <f>dec!$C$35</f>
        <v>Other activities 
and absence</v>
      </c>
      <c r="B84" t="str">
        <f>dec!D40</f>
        <v>Annual holidays</v>
      </c>
      <c r="C84" s="187">
        <f>dec!$H$16</f>
        <v>44166</v>
      </c>
      <c r="D84" s="189">
        <f>dec!AM40</f>
        <v>0</v>
      </c>
    </row>
    <row r="85" spans="1:4" x14ac:dyDescent="0.2">
      <c r="A85" t="str">
        <f>dec!$C$35</f>
        <v>Other activities 
and absence</v>
      </c>
      <c r="B85" t="str">
        <f>dec!D41</f>
        <v>Other absence</v>
      </c>
      <c r="C85" s="187">
        <f>dec!$H$16</f>
        <v>44166</v>
      </c>
      <c r="D85" s="189">
        <f>dec!AM41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21</vt:i4>
      </vt:variant>
      <vt:variant>
        <vt:lpstr>Namngivna områden</vt:lpstr>
      </vt:variant>
      <vt:variant>
        <vt:i4>14</vt:i4>
      </vt:variant>
    </vt:vector>
  </HeadingPairs>
  <TitlesOfParts>
    <vt:vector size="35" baseType="lpstr">
      <vt:lpstr>Instruction and Exemple</vt:lpstr>
      <vt:lpstr>Summary annual time 2020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Blad8</vt:lpstr>
      <vt:lpstr>Blad3</vt:lpstr>
      <vt:lpstr>Blad4</vt:lpstr>
      <vt:lpstr>Blad6</vt:lpstr>
      <vt:lpstr>Blad1</vt:lpstr>
      <vt:lpstr>Blad7</vt:lpstr>
      <vt:lpstr>Blad2</vt:lpstr>
      <vt:lpstr>apr!Utskriftsområde</vt:lpstr>
      <vt:lpstr>aug!Utskriftsområde</vt:lpstr>
      <vt:lpstr>dec!Utskriftsområde</vt:lpstr>
      <vt:lpstr>feb!Utskriftsområde</vt:lpstr>
      <vt:lpstr>'Instruction and Exemple'!Utskriftsområde</vt:lpstr>
      <vt:lpstr>jan!Utskriftsområde</vt:lpstr>
      <vt:lpstr>jul!Utskriftsområde</vt:lpstr>
      <vt:lpstr>jun!Utskriftsområde</vt:lpstr>
      <vt:lpstr>mar!Utskriftsområde</vt:lpstr>
      <vt:lpstr>may!Utskriftsområde</vt:lpstr>
      <vt:lpstr>nov!Utskriftsområde</vt:lpstr>
      <vt:lpstr>oct!Utskriftsområde</vt:lpstr>
      <vt:lpstr>sep!Utskriftsområde</vt:lpstr>
      <vt:lpstr>'Summary annual time 2020'!Utskriftsområde</vt:lpstr>
    </vt:vector>
  </TitlesOfParts>
  <Company>Kansanterveyslaitos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Langborger</dc:creator>
  <cp:lastModifiedBy>Karin Langborger</cp:lastModifiedBy>
  <cp:lastPrinted>2018-02-13T10:27:29Z</cp:lastPrinted>
  <dcterms:created xsi:type="dcterms:W3CDTF">2008-04-01T05:16:06Z</dcterms:created>
  <dcterms:modified xsi:type="dcterms:W3CDTF">2020-10-05T09:39:32Z</dcterms:modified>
</cp:coreProperties>
</file>